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masa\Desktop\"/>
    </mc:Choice>
  </mc:AlternateContent>
  <xr:revisionPtr revIDLastSave="0" documentId="13_ncr:1_{1C994320-154B-4717-BB36-1BAA29C149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R30" i="1"/>
  <c r="Q30" i="1"/>
  <c r="P30" i="1"/>
  <c r="O30" i="1"/>
  <c r="N30" i="1"/>
  <c r="M30" i="1"/>
  <c r="L30" i="1"/>
  <c r="K30" i="1"/>
  <c r="J30" i="1"/>
  <c r="I30" i="1"/>
  <c r="H30" i="1"/>
  <c r="G30" i="1"/>
</calcChain>
</file>

<file path=xl/sharedStrings.xml><?xml version="1.0" encoding="utf-8"?>
<sst xmlns="http://schemas.openxmlformats.org/spreadsheetml/2006/main" count="116" uniqueCount="76">
  <si>
    <t>Ceník elektřina KRÁLOVOPOLSKÁ a.s., pro zákazníky kategorie C - Podnikatelé (firmy) - pro vymezené území LDS KRÁLOVOPOLSKÁ a.s.</t>
  </si>
  <si>
    <t>Platný od 1.7.2021</t>
  </si>
  <si>
    <t>Produkt dodávky elektřiny</t>
  </si>
  <si>
    <t>MINI</t>
  </si>
  <si>
    <t>KLASIK</t>
  </si>
  <si>
    <t>MAXI</t>
  </si>
  <si>
    <t>AKU MINI</t>
  </si>
  <si>
    <t>AKU</t>
  </si>
  <si>
    <t>EMOBILITA</t>
  </si>
  <si>
    <t>KOMBI</t>
  </si>
  <si>
    <t>TOPENÍ</t>
  </si>
  <si>
    <t>TEPELNÉ ČERPADLO</t>
  </si>
  <si>
    <t>VO</t>
  </si>
  <si>
    <t>řádek</t>
  </si>
  <si>
    <t>Obchodní cena</t>
  </si>
  <si>
    <t>Cena za dodávku elektřiny</t>
  </si>
  <si>
    <t>ve vysokém tarifu (VT)</t>
  </si>
  <si>
    <t>Kč/kWh</t>
  </si>
  <si>
    <t>v nízkém tarifu (NT)</t>
  </si>
  <si>
    <t>-</t>
  </si>
  <si>
    <t>stálý měsíční plat</t>
  </si>
  <si>
    <t>Kč/měsíc</t>
  </si>
  <si>
    <t>Daň z elektřiny</t>
  </si>
  <si>
    <t>sazba daně z elektřiny</t>
  </si>
  <si>
    <t>REGULOVANÁ CENA (Cena za související služby v elektroenergetice)</t>
  </si>
  <si>
    <t>Cena za zajištění distribuce elektřiny</t>
  </si>
  <si>
    <t>Sazba distribuce</t>
  </si>
  <si>
    <t>C 01d</t>
  </si>
  <si>
    <t>C 02d</t>
  </si>
  <si>
    <t>C 03d</t>
  </si>
  <si>
    <t>C 25d</t>
  </si>
  <si>
    <t>C 26d</t>
  </si>
  <si>
    <t>C 27d</t>
  </si>
  <si>
    <t>C 35d</t>
  </si>
  <si>
    <t>C 45d</t>
  </si>
  <si>
    <t>C 46d</t>
  </si>
  <si>
    <t>C 55d</t>
  </si>
  <si>
    <t>C 56d</t>
  </si>
  <si>
    <t>C 62d</t>
  </si>
  <si>
    <t>Měsíční plat za příkon dle proudové hodnoty hlavního jističe před elektro-měrem</t>
  </si>
  <si>
    <r>
      <t xml:space="preserve">od </t>
    </r>
    <r>
      <rPr>
        <b/>
        <sz val="10"/>
        <rFont val="Arial"/>
        <family val="2"/>
        <charset val="238"/>
      </rPr>
      <t>3x10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1x25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</si>
  <si>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3x16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</si>
  <si>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3x16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3x20</t>
    </r>
    <r>
      <rPr>
        <sz val="11"/>
        <color theme="1"/>
        <rFont val="Calibri"/>
        <family val="2"/>
        <scheme val="minor"/>
      </rPr>
      <t xml:space="preserve"> A včetně</t>
    </r>
  </si>
  <si>
    <r>
      <t>nad</t>
    </r>
    <r>
      <rPr>
        <b/>
        <sz val="10"/>
        <rFont val="Arial"/>
        <family val="2"/>
        <charset val="238"/>
      </rPr>
      <t xml:space="preserve"> 3x20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3x25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</si>
  <si>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3x25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3x32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</si>
  <si>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3x32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3x40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</si>
  <si>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3x40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3x50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</si>
  <si>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3x50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3x63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</si>
  <si>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3x63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3x80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</si>
  <si>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3x80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3x100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</si>
  <si>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3x100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3x125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</si>
  <si>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3x125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3x160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</si>
  <si>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3x160</t>
    </r>
    <r>
      <rPr>
        <sz val="11"/>
        <color theme="1"/>
        <rFont val="Calibri"/>
        <family val="2"/>
        <scheme val="minor"/>
      </rPr>
      <t xml:space="preserve"> A za každý </t>
    </r>
    <r>
      <rPr>
        <b/>
        <sz val="10"/>
        <rFont val="Arial"/>
        <family val="2"/>
        <charset val="238"/>
      </rPr>
      <t>1 A</t>
    </r>
  </si>
  <si>
    <r>
      <t xml:space="preserve">nad </t>
    </r>
    <r>
      <rPr>
        <b/>
        <sz val="10"/>
        <rFont val="Arial"/>
        <family val="2"/>
        <charset val="238"/>
      </rPr>
      <t>1x25</t>
    </r>
    <r>
      <rPr>
        <sz val="11"/>
        <color theme="1"/>
        <rFont val="Calibri"/>
        <family val="2"/>
        <scheme val="minor"/>
      </rPr>
      <t xml:space="preserve"> A za každý </t>
    </r>
    <r>
      <rPr>
        <b/>
        <sz val="10"/>
        <rFont val="Arial"/>
        <family val="2"/>
        <charset val="238"/>
      </rPr>
      <t>1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A</t>
    </r>
  </si>
  <si>
    <t>Cena za ostatní regulované služby</t>
  </si>
  <si>
    <t>systémové služby</t>
  </si>
  <si>
    <t>činnosti operátora trhu</t>
  </si>
  <si>
    <t>Kč/OM/měsíc</t>
  </si>
  <si>
    <r>
      <t xml:space="preserve">podpora elektřiny z podporovaných zdrojů energie </t>
    </r>
    <r>
      <rPr>
        <b/>
        <sz val="8"/>
        <rFont val="Arial"/>
        <family val="2"/>
        <charset val="238"/>
      </rPr>
      <t>(POZE)</t>
    </r>
  </si>
  <si>
    <t>dle jističe</t>
  </si>
  <si>
    <t>Kč/A/měsíc</t>
  </si>
  <si>
    <t>dle spotřeby</t>
  </si>
  <si>
    <t>CELKOVÁ CENA</t>
  </si>
  <si>
    <t>Celková jednotková cena elektřiny</t>
  </si>
  <si>
    <t>měsíční platby</t>
  </si>
  <si>
    <t xml:space="preserve">0 + plat dle příslušné hodnoty hl. jističe + 3,91 bez DPH </t>
  </si>
  <si>
    <r>
      <t xml:space="preserve">podpora elektřiny z podporovaných zdrojů energie </t>
    </r>
    <r>
      <rPr>
        <b/>
        <sz val="10"/>
        <rFont val="Arial"/>
        <family val="2"/>
        <charset val="238"/>
      </rPr>
      <t>(POZE)</t>
    </r>
  </si>
  <si>
    <r>
      <t>hodnota hlavního jističe</t>
    </r>
    <r>
      <rPr>
        <i/>
        <sz val="10"/>
        <rFont val="Arial"/>
        <family val="2"/>
        <charset val="238"/>
      </rPr>
      <t xml:space="preserve"> </t>
    </r>
    <r>
      <rPr>
        <b/>
        <i/>
        <sz val="8"/>
        <rFont val="Arial"/>
        <family val="2"/>
        <charset val="238"/>
      </rPr>
      <t>x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počet fází</t>
    </r>
    <r>
      <rPr>
        <i/>
        <sz val="10"/>
        <rFont val="Arial"/>
        <family val="2"/>
        <charset val="238"/>
      </rPr>
      <t xml:space="preserve"> </t>
    </r>
    <r>
      <rPr>
        <b/>
        <i/>
        <sz val="8"/>
        <rFont val="Arial"/>
        <family val="2"/>
        <charset val="238"/>
      </rPr>
      <t>x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 xml:space="preserve">15,07 bez DPH </t>
    </r>
  </si>
  <si>
    <t>max. platba POZE je dána velikostí odběru elektřiny násobeného cenou 0,495 Kč/kWh bez DPH</t>
  </si>
  <si>
    <r>
      <t xml:space="preserve">Regulované ceny pro rok </t>
    </r>
    <r>
      <rPr>
        <b/>
        <sz val="12"/>
        <rFont val="Arial"/>
        <family val="2"/>
        <charset val="238"/>
      </rPr>
      <t>2021</t>
    </r>
    <r>
      <rPr>
        <sz val="7"/>
        <rFont val="Arial"/>
        <family val="2"/>
        <charset val="238"/>
      </rPr>
      <t xml:space="preserve"> se řídí cenovým rozhodnutím Energetického regulačního úřadu č.5/2019 č. 6/2019 a platným nařízením vlády.</t>
    </r>
  </si>
  <si>
    <t>Uvedené ceny jsou ceny bez DPH. Sazba DPH je 21%.</t>
  </si>
  <si>
    <t>Jak si vypočítate celkovou roční platbu za elektřinu?</t>
  </si>
  <si>
    <r>
      <t xml:space="preserve">VT = </t>
    </r>
    <r>
      <rPr>
        <i/>
        <sz val="9"/>
        <rFont val="Arial"/>
        <family val="2"/>
        <charset val="238"/>
      </rPr>
      <t xml:space="preserve">roční spotřeba ve </t>
    </r>
    <r>
      <rPr>
        <b/>
        <sz val="10"/>
        <rFont val="Arial"/>
        <family val="2"/>
        <charset val="238"/>
      </rPr>
      <t xml:space="preserve">VT x </t>
    </r>
    <r>
      <rPr>
        <sz val="11"/>
        <color theme="1"/>
        <rFont val="Calibri"/>
        <family val="2"/>
        <scheme val="minor"/>
      </rPr>
      <t>(</t>
    </r>
    <r>
      <rPr>
        <i/>
        <sz val="9"/>
        <rFont val="Arial"/>
        <family val="2"/>
        <charset val="238"/>
      </rPr>
      <t>řádek</t>
    </r>
    <r>
      <rPr>
        <i/>
        <sz val="10"/>
        <rFont val="Arial"/>
        <family val="2"/>
        <charset val="238"/>
      </rPr>
      <t xml:space="preserve"> 25 = 1 + 4 + 5 + 21</t>
    </r>
    <r>
      <rPr>
        <sz val="11"/>
        <color theme="1"/>
        <rFont val="Calibri"/>
        <family val="2"/>
        <scheme val="minor"/>
      </rPr>
      <t>)</t>
    </r>
  </si>
  <si>
    <r>
      <t>NT =</t>
    </r>
    <r>
      <rPr>
        <b/>
        <i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 xml:space="preserve">roční spotřeba v </t>
    </r>
    <r>
      <rPr>
        <b/>
        <sz val="10"/>
        <rFont val="Arial"/>
        <family val="2"/>
        <charset val="238"/>
      </rPr>
      <t>NT 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rFont val="Arial"/>
        <family val="2"/>
        <charset val="238"/>
      </rPr>
      <t>(</t>
    </r>
    <r>
      <rPr>
        <i/>
        <sz val="9"/>
        <rFont val="Arial"/>
        <family val="2"/>
        <charset val="238"/>
      </rPr>
      <t>řádek</t>
    </r>
    <r>
      <rPr>
        <i/>
        <sz val="10"/>
        <rFont val="Arial"/>
        <family val="2"/>
        <charset val="238"/>
      </rPr>
      <t xml:space="preserve"> 26 = 2 + 4 + 6 + 21)</t>
    </r>
  </si>
  <si>
    <r>
      <t>měsíční platby =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12</t>
    </r>
    <r>
      <rPr>
        <sz val="11"/>
        <color theme="1"/>
        <rFont val="Calibri"/>
        <family val="2"/>
        <scheme val="minor"/>
      </rPr>
      <t xml:space="preserve"> x </t>
    </r>
    <r>
      <rPr>
        <i/>
        <sz val="10"/>
        <rFont val="Arial"/>
        <family val="2"/>
        <charset val="238"/>
      </rPr>
      <t>(</t>
    </r>
    <r>
      <rPr>
        <i/>
        <sz val="9"/>
        <rFont val="Arial"/>
        <family val="2"/>
        <charset val="238"/>
      </rPr>
      <t>řádek</t>
    </r>
    <r>
      <rPr>
        <b/>
        <i/>
        <sz val="10"/>
        <rFont val="Arial"/>
        <family val="2"/>
        <charset val="238"/>
      </rPr>
      <t xml:space="preserve"> 3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+</t>
    </r>
    <r>
      <rPr>
        <i/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jeden z ř.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7-20</t>
    </r>
    <r>
      <rPr>
        <i/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dle hodnoty jističe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+</t>
    </r>
    <r>
      <rPr>
        <i/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ř.</t>
    </r>
    <r>
      <rPr>
        <b/>
        <i/>
        <sz val="10"/>
        <rFont val="Arial"/>
        <family val="2"/>
        <charset val="238"/>
      </rPr>
      <t>22</t>
    </r>
    <r>
      <rPr>
        <i/>
        <sz val="10"/>
        <rFont val="Arial"/>
        <family val="2"/>
        <charset val="238"/>
      </rPr>
      <t>)</t>
    </r>
  </si>
  <si>
    <r>
      <t>nižší výsledek z výpočtů POZE: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9"/>
        <rFont val="Arial"/>
        <family val="2"/>
        <charset val="238"/>
      </rPr>
      <t>podle spotřeby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9"/>
        <rFont val="Arial"/>
        <family val="2"/>
        <charset val="238"/>
      </rPr>
      <t>odebrané množství elektřiny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9"/>
        <rFont val="Arial"/>
        <family val="2"/>
        <charset val="238"/>
      </rPr>
      <t xml:space="preserve"> ř.</t>
    </r>
    <r>
      <rPr>
        <b/>
        <sz val="10"/>
        <rFont val="Arial"/>
        <family val="2"/>
        <charset val="238"/>
      </rPr>
      <t>24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</t>
    </r>
    <r>
      <rPr>
        <i/>
        <sz val="9"/>
        <rFont val="Arial"/>
        <family val="2"/>
        <charset val="238"/>
      </rPr>
      <t>nebo</t>
    </r>
    <r>
      <rPr>
        <sz val="11"/>
        <color theme="1"/>
        <rFont val="Calibri"/>
        <family val="2"/>
        <scheme val="minor"/>
      </rPr>
      <t xml:space="preserve">                                          </t>
    </r>
    <r>
      <rPr>
        <b/>
        <i/>
        <sz val="9"/>
        <rFont val="Arial"/>
        <family val="2"/>
        <charset val="238"/>
      </rPr>
      <t xml:space="preserve"> podle jističe </t>
    </r>
    <r>
      <rPr>
        <sz val="11"/>
        <color theme="1"/>
        <rFont val="Calibri"/>
        <family val="2"/>
        <scheme val="minor"/>
      </rPr>
      <t xml:space="preserve">  = </t>
    </r>
    <r>
      <rPr>
        <b/>
        <sz val="10"/>
        <rFont val="Arial"/>
        <family val="2"/>
        <charset val="238"/>
      </rPr>
      <t>12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rFont val="Arial"/>
        <family val="2"/>
        <charset val="238"/>
      </rPr>
      <t>hodnota hlavního jističe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rFont val="Arial"/>
        <family val="2"/>
        <charset val="238"/>
      </rPr>
      <t>počet fází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rFont val="Arial"/>
        <family val="2"/>
        <charset val="238"/>
      </rPr>
      <t>ř.</t>
    </r>
    <r>
      <rPr>
        <b/>
        <sz val="10"/>
        <rFont val="Arial"/>
        <family val="2"/>
        <charset val="238"/>
      </rPr>
      <t>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</si>
</sst>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6" x14ac:knownFonts="1">
    <font>
      <sz val="11"/>
      <color theme="1"/>
      <name val="Calibri"/>
      <family val="2"/>
      <scheme val="minor"/>
    </font>
    <font>
      <b/>
      <sz val="15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8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8.5"/>
      <name val="Arial"/>
      <family val="2"/>
      <charset val="238"/>
    </font>
    <font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i/>
      <u/>
      <sz val="8"/>
      <color indexed="23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9"/>
      </bottom>
      <diagonal/>
    </border>
    <border>
      <left/>
      <right/>
      <top style="double">
        <color indexed="64"/>
      </top>
      <bottom style="double">
        <color indexed="9"/>
      </bottom>
      <diagonal/>
    </border>
    <border>
      <left/>
      <right style="double">
        <color indexed="64"/>
      </right>
      <top style="double">
        <color indexed="64"/>
      </top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 style="double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9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9"/>
      </left>
      <right style="thin">
        <color indexed="9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 style="double">
        <color indexed="64"/>
      </top>
      <bottom/>
      <diagonal/>
    </border>
    <border>
      <left style="double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64"/>
      </top>
      <bottom/>
      <diagonal/>
    </border>
    <border>
      <left style="double">
        <color indexed="9"/>
      </left>
      <right/>
      <top style="double">
        <color indexed="64"/>
      </top>
      <bottom/>
      <diagonal/>
    </border>
    <border>
      <left style="double">
        <color indexed="9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9"/>
      </top>
      <bottom style="thin">
        <color indexed="64"/>
      </bottom>
      <diagonal/>
    </border>
    <border>
      <left style="medium">
        <color indexed="64"/>
      </left>
      <right/>
      <top style="double">
        <color indexed="9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9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/>
    <xf numFmtId="0" fontId="4" fillId="2" borderId="1" xfId="0" applyFont="1" applyFill="1" applyBorder="1"/>
    <xf numFmtId="0" fontId="0" fillId="0" borderId="2" xfId="0" applyBorder="1"/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7" fillId="3" borderId="14" xfId="0" applyFont="1" applyFill="1" applyBorder="1" applyAlignment="1">
      <alignment textRotation="90" wrapText="1"/>
    </xf>
    <xf numFmtId="0" fontId="8" fillId="4" borderId="15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8" fillId="4" borderId="31" xfId="0" applyFont="1" applyFill="1" applyBorder="1" applyAlignment="1">
      <alignment horizontal="center" wrapText="1"/>
    </xf>
    <xf numFmtId="0" fontId="8" fillId="5" borderId="32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1" fillId="3" borderId="45" xfId="0" applyFont="1" applyFill="1" applyBorder="1" applyAlignment="1">
      <alignment horizontal="center" textRotation="90"/>
    </xf>
    <xf numFmtId="0" fontId="7" fillId="4" borderId="46" xfId="0" applyFont="1" applyFill="1" applyBorder="1" applyAlignment="1">
      <alignment horizontal="center" wrapText="1" shrinkToFit="1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2" fillId="6" borderId="47" xfId="0" applyFont="1" applyFill="1" applyBorder="1"/>
    <xf numFmtId="0" fontId="2" fillId="6" borderId="48" xfId="0" applyFont="1" applyFill="1" applyBorder="1" applyAlignment="1">
      <alignment horizontal="center"/>
    </xf>
    <xf numFmtId="0" fontId="2" fillId="6" borderId="49" xfId="0" applyFont="1" applyFill="1" applyBorder="1" applyAlignment="1">
      <alignment horizontal="center"/>
    </xf>
    <xf numFmtId="0" fontId="2" fillId="6" borderId="50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9" fillId="7" borderId="54" xfId="0" applyFont="1" applyFill="1" applyBorder="1" applyAlignment="1">
      <alignment horizontal="center"/>
    </xf>
    <xf numFmtId="0" fontId="13" fillId="3" borderId="55" xfId="0" applyFont="1" applyFill="1" applyBorder="1" applyAlignment="1">
      <alignment horizontal="center" textRotation="90"/>
    </xf>
    <xf numFmtId="0" fontId="7" fillId="4" borderId="56" xfId="0" applyFont="1" applyFill="1" applyBorder="1" applyAlignment="1">
      <alignment horizontal="center" wrapText="1" shrinkToFit="1"/>
    </xf>
    <xf numFmtId="0" fontId="5" fillId="5" borderId="57" xfId="0" applyFont="1" applyFill="1" applyBorder="1" applyAlignment="1">
      <alignment horizontal="center"/>
    </xf>
    <xf numFmtId="0" fontId="5" fillId="5" borderId="58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/>
    </xf>
    <xf numFmtId="164" fontId="3" fillId="5" borderId="19" xfId="0" applyNumberFormat="1" applyFont="1" applyFill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164" fontId="3" fillId="5" borderId="20" xfId="0" applyNumberFormat="1" applyFont="1" applyFill="1" applyBorder="1" applyAlignment="1">
      <alignment horizontal="center"/>
    </xf>
    <xf numFmtId="0" fontId="3" fillId="5" borderId="61" xfId="0" applyFont="1" applyFill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7" fillId="4" borderId="63" xfId="0" applyFont="1" applyFill="1" applyBorder="1" applyAlignment="1">
      <alignment horizontal="center" wrapText="1" shrinkToFit="1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8" fillId="4" borderId="70" xfId="0" applyFont="1" applyFill="1" applyBorder="1" applyAlignment="1">
      <alignment horizontal="center" vertical="center" wrapText="1"/>
    </xf>
    <xf numFmtId="0" fontId="0" fillId="5" borderId="71" xfId="0" applyFill="1" applyBorder="1" applyAlignment="1">
      <alignment horizontal="center"/>
    </xf>
    <xf numFmtId="0" fontId="0" fillId="5" borderId="72" xfId="0" applyFill="1" applyBorder="1" applyAlignment="1">
      <alignment horizontal="center"/>
    </xf>
    <xf numFmtId="0" fontId="8" fillId="5" borderId="73" xfId="0" applyFont="1" applyFill="1" applyBorder="1" applyAlignment="1">
      <alignment horizontal="center"/>
    </xf>
    <xf numFmtId="0" fontId="3" fillId="5" borderId="74" xfId="0" applyFont="1" applyFill="1" applyBorder="1" applyAlignment="1">
      <alignment horizontal="center"/>
    </xf>
    <xf numFmtId="0" fontId="10" fillId="5" borderId="75" xfId="0" applyFont="1" applyFill="1" applyBorder="1" applyAlignment="1">
      <alignment horizontal="center"/>
    </xf>
    <xf numFmtId="0" fontId="3" fillId="5" borderId="75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center"/>
    </xf>
    <xf numFmtId="0" fontId="10" fillId="5" borderId="76" xfId="0" applyFont="1" applyFill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8" fillId="4" borderId="5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3" fillId="5" borderId="79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2" fontId="3" fillId="5" borderId="26" xfId="0" applyNumberFormat="1" applyFont="1" applyFill="1" applyBorder="1" applyAlignment="1">
      <alignment horizontal="center"/>
    </xf>
    <xf numFmtId="0" fontId="8" fillId="4" borderId="63" xfId="0" applyFont="1" applyFill="1" applyBorder="1" applyAlignment="1">
      <alignment horizontal="center" vertical="center" wrapText="1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3" fillId="5" borderId="67" xfId="0" applyFont="1" applyFill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3" fillId="5" borderId="83" xfId="0" applyFont="1" applyFill="1" applyBorder="1" applyAlignment="1">
      <alignment horizontal="center"/>
    </xf>
    <xf numFmtId="0" fontId="3" fillId="5" borderId="82" xfId="0" applyFont="1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3" fillId="5" borderId="68" xfId="0" applyFont="1" applyFill="1" applyBorder="1" applyAlignment="1">
      <alignment horizontal="center"/>
    </xf>
    <xf numFmtId="0" fontId="10" fillId="0" borderId="84" xfId="0" applyFont="1" applyBorder="1" applyAlignment="1">
      <alignment horizontal="center"/>
    </xf>
    <xf numFmtId="0" fontId="14" fillId="4" borderId="70" xfId="0" applyFont="1" applyFill="1" applyBorder="1" applyAlignment="1">
      <alignment horizontal="center" wrapText="1"/>
    </xf>
    <xf numFmtId="0" fontId="8" fillId="0" borderId="7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5" borderId="86" xfId="0" applyFont="1" applyFill="1" applyBorder="1" applyAlignment="1">
      <alignment horizontal="center"/>
    </xf>
    <xf numFmtId="0" fontId="15" fillId="0" borderId="86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0" fillId="4" borderId="56" xfId="0" applyFill="1" applyBorder="1" applyAlignment="1">
      <alignment horizontal="center" wrapText="1"/>
    </xf>
    <xf numFmtId="0" fontId="8" fillId="5" borderId="24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6" fillId="0" borderId="80" xfId="0" applyFont="1" applyBorder="1" applyAlignment="1">
      <alignment horizontal="center" wrapText="1"/>
    </xf>
    <xf numFmtId="0" fontId="8" fillId="0" borderId="25" xfId="0" applyFont="1" applyBorder="1" applyAlignment="1">
      <alignment horizontal="center"/>
    </xf>
    <xf numFmtId="0" fontId="13" fillId="3" borderId="87" xfId="0" applyFont="1" applyFill="1" applyBorder="1" applyAlignment="1">
      <alignment horizontal="center" textRotation="90"/>
    </xf>
    <xf numFmtId="0" fontId="0" fillId="4" borderId="63" xfId="0" applyFill="1" applyBorder="1" applyAlignment="1">
      <alignment horizontal="center" wrapText="1"/>
    </xf>
    <xf numFmtId="0" fontId="16" fillId="0" borderId="88" xfId="0" applyFont="1" applyBorder="1" applyAlignment="1">
      <alignment horizontal="center" wrapText="1"/>
    </xf>
    <xf numFmtId="0" fontId="8" fillId="0" borderId="81" xfId="0" applyFont="1" applyBorder="1" applyAlignment="1">
      <alignment horizontal="center"/>
    </xf>
    <xf numFmtId="0" fontId="8" fillId="5" borderId="89" xfId="0" applyFont="1" applyFill="1" applyBorder="1" applyAlignment="1">
      <alignment horizontal="center"/>
    </xf>
    <xf numFmtId="0" fontId="15" fillId="0" borderId="90" xfId="0" applyFont="1" applyBorder="1" applyAlignment="1">
      <alignment horizontal="center"/>
    </xf>
    <xf numFmtId="0" fontId="8" fillId="5" borderId="90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7" fillId="3" borderId="45" xfId="0" applyFont="1" applyFill="1" applyBorder="1" applyAlignment="1">
      <alignment horizontal="center" textRotation="90"/>
    </xf>
    <xf numFmtId="0" fontId="17" fillId="4" borderId="70" xfId="0" applyFont="1" applyFill="1" applyBorder="1" applyAlignment="1">
      <alignment horizontal="center" wrapText="1"/>
    </xf>
    <xf numFmtId="0" fontId="5" fillId="5" borderId="71" xfId="0" applyFont="1" applyFill="1" applyBorder="1" applyAlignment="1">
      <alignment horizontal="center"/>
    </xf>
    <xf numFmtId="0" fontId="5" fillId="5" borderId="72" xfId="0" applyFont="1" applyFill="1" applyBorder="1" applyAlignment="1">
      <alignment horizontal="center"/>
    </xf>
    <xf numFmtId="0" fontId="8" fillId="5" borderId="85" xfId="0" applyFont="1" applyFill="1" applyBorder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3" fillId="5" borderId="9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7" fillId="3" borderId="55" xfId="0" applyFont="1" applyFill="1" applyBorder="1" applyAlignment="1">
      <alignment horizontal="center" textRotation="90"/>
    </xf>
    <xf numFmtId="0" fontId="18" fillId="4" borderId="56" xfId="0" applyFont="1" applyFill="1" applyBorder="1" applyAlignment="1">
      <alignment wrapText="1"/>
    </xf>
    <xf numFmtId="0" fontId="3" fillId="0" borderId="93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15" fillId="5" borderId="95" xfId="0" applyFont="1" applyFill="1" applyBorder="1" applyAlignment="1">
      <alignment horizontal="center"/>
    </xf>
    <xf numFmtId="0" fontId="15" fillId="5" borderId="96" xfId="0" applyFont="1" applyFill="1" applyBorder="1" applyAlignment="1">
      <alignment horizontal="center"/>
    </xf>
    <xf numFmtId="0" fontId="15" fillId="5" borderId="97" xfId="0" applyFont="1" applyFill="1" applyBorder="1" applyAlignment="1">
      <alignment horizontal="center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21" fillId="3" borderId="55" xfId="0" applyFont="1" applyFill="1" applyBorder="1"/>
    <xf numFmtId="0" fontId="18" fillId="4" borderId="98" xfId="0" applyFont="1" applyFill="1" applyBorder="1"/>
    <xf numFmtId="0" fontId="19" fillId="0" borderId="32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8" fillId="0" borderId="99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00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21" fillId="0" borderId="47" xfId="0" applyFont="1" applyBorder="1"/>
    <xf numFmtId="0" fontId="18" fillId="0" borderId="47" xfId="0" applyFont="1" applyBorder="1"/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0" fontId="23" fillId="0" borderId="47" xfId="0" applyFont="1" applyBorder="1" applyAlignment="1">
      <alignment horizontal="center"/>
    </xf>
    <xf numFmtId="0" fontId="21" fillId="0" borderId="0" xfId="0" applyFont="1"/>
    <xf numFmtId="0" fontId="18" fillId="0" borderId="0" xfId="0" applyFont="1"/>
    <xf numFmtId="0" fontId="23" fillId="0" borderId="0" xfId="0" applyFont="1" applyAlignment="1">
      <alignment horizontal="center"/>
    </xf>
    <xf numFmtId="0" fontId="8" fillId="0" borderId="0" xfId="0" applyFont="1"/>
    <xf numFmtId="0" fontId="15" fillId="0" borderId="102" xfId="0" applyFont="1" applyBorder="1"/>
    <xf numFmtId="0" fontId="15" fillId="0" borderId="103" xfId="0" applyFont="1" applyBorder="1"/>
    <xf numFmtId="0" fontId="15" fillId="0" borderId="80" xfId="0" applyFont="1" applyBorder="1"/>
    <xf numFmtId="0" fontId="8" fillId="0" borderId="104" xfId="0" applyFont="1" applyBorder="1"/>
    <xf numFmtId="0" fontId="0" fillId="0" borderId="0" xfId="0"/>
    <xf numFmtId="0" fontId="0" fillId="0" borderId="40" xfId="0" applyBorder="1"/>
    <xf numFmtId="0" fontId="8" fillId="0" borderId="10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0" xfId="0" applyBorder="1" applyAlignment="1">
      <alignment wrapText="1"/>
    </xf>
    <xf numFmtId="0" fontId="0" fillId="0" borderId="105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106" xfId="0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4"/>
  <sheetViews>
    <sheetView tabSelected="1" workbookViewId="0">
      <selection activeCell="A2" sqref="A2"/>
    </sheetView>
  </sheetViews>
  <sheetFormatPr defaultRowHeight="15" x14ac:dyDescent="0.25"/>
  <cols>
    <col min="2" max="2" width="4" customWidth="1"/>
    <col min="3" max="3" width="10.5703125" customWidth="1"/>
    <col min="4" max="4" width="14.5703125" customWidth="1"/>
    <col min="5" max="5" width="17.5703125" customWidth="1"/>
    <col min="6" max="6" width="12" customWidth="1"/>
    <col min="7" max="7" width="10.28515625" customWidth="1"/>
    <col min="8" max="8" width="10.42578125" customWidth="1"/>
    <col min="9" max="9" width="10.28515625" customWidth="1"/>
    <col min="10" max="10" width="10" customWidth="1"/>
    <col min="11" max="11" width="10.28515625" customWidth="1"/>
    <col min="12" max="12" width="12.7109375" bestFit="1" customWidth="1"/>
    <col min="13" max="14" width="11.140625" customWidth="1"/>
    <col min="15" max="15" width="10.42578125" customWidth="1"/>
    <col min="16" max="16" width="11.42578125" customWidth="1"/>
    <col min="17" max="17" width="12.5703125" customWidth="1"/>
    <col min="18" max="18" width="10.28515625" customWidth="1"/>
    <col min="19" max="19" width="4.7109375" customWidth="1"/>
    <col min="258" max="258" width="4" customWidth="1"/>
    <col min="259" max="259" width="10.5703125" customWidth="1"/>
    <col min="260" max="260" width="14.5703125" customWidth="1"/>
    <col min="261" max="261" width="17.5703125" customWidth="1"/>
    <col min="262" max="262" width="12" customWidth="1"/>
    <col min="263" max="263" width="10.28515625" customWidth="1"/>
    <col min="264" max="264" width="10.42578125" customWidth="1"/>
    <col min="265" max="265" width="10.28515625" customWidth="1"/>
    <col min="266" max="266" width="10" customWidth="1"/>
    <col min="267" max="267" width="10.28515625" customWidth="1"/>
    <col min="268" max="268" width="12.7109375" bestFit="1" customWidth="1"/>
    <col min="269" max="270" width="11.140625" customWidth="1"/>
    <col min="271" max="271" width="10.42578125" customWidth="1"/>
    <col min="272" max="272" width="11.42578125" customWidth="1"/>
    <col min="273" max="273" width="12.5703125" customWidth="1"/>
    <col min="274" max="274" width="10.28515625" customWidth="1"/>
    <col min="275" max="275" width="4.7109375" customWidth="1"/>
    <col min="514" max="514" width="4" customWidth="1"/>
    <col min="515" max="515" width="10.5703125" customWidth="1"/>
    <col min="516" max="516" width="14.5703125" customWidth="1"/>
    <col min="517" max="517" width="17.5703125" customWidth="1"/>
    <col min="518" max="518" width="12" customWidth="1"/>
    <col min="519" max="519" width="10.28515625" customWidth="1"/>
    <col min="520" max="520" width="10.42578125" customWidth="1"/>
    <col min="521" max="521" width="10.28515625" customWidth="1"/>
    <col min="522" max="522" width="10" customWidth="1"/>
    <col min="523" max="523" width="10.28515625" customWidth="1"/>
    <col min="524" max="524" width="12.7109375" bestFit="1" customWidth="1"/>
    <col min="525" max="526" width="11.140625" customWidth="1"/>
    <col min="527" max="527" width="10.42578125" customWidth="1"/>
    <col min="528" max="528" width="11.42578125" customWidth="1"/>
    <col min="529" max="529" width="12.5703125" customWidth="1"/>
    <col min="530" max="530" width="10.28515625" customWidth="1"/>
    <col min="531" max="531" width="4.7109375" customWidth="1"/>
    <col min="770" max="770" width="4" customWidth="1"/>
    <col min="771" max="771" width="10.5703125" customWidth="1"/>
    <col min="772" max="772" width="14.5703125" customWidth="1"/>
    <col min="773" max="773" width="17.5703125" customWidth="1"/>
    <col min="774" max="774" width="12" customWidth="1"/>
    <col min="775" max="775" width="10.28515625" customWidth="1"/>
    <col min="776" max="776" width="10.42578125" customWidth="1"/>
    <col min="777" max="777" width="10.28515625" customWidth="1"/>
    <col min="778" max="778" width="10" customWidth="1"/>
    <col min="779" max="779" width="10.28515625" customWidth="1"/>
    <col min="780" max="780" width="12.7109375" bestFit="1" customWidth="1"/>
    <col min="781" max="782" width="11.140625" customWidth="1"/>
    <col min="783" max="783" width="10.42578125" customWidth="1"/>
    <col min="784" max="784" width="11.42578125" customWidth="1"/>
    <col min="785" max="785" width="12.5703125" customWidth="1"/>
    <col min="786" max="786" width="10.28515625" customWidth="1"/>
    <col min="787" max="787" width="4.7109375" customWidth="1"/>
    <col min="1026" max="1026" width="4" customWidth="1"/>
    <col min="1027" max="1027" width="10.5703125" customWidth="1"/>
    <col min="1028" max="1028" width="14.5703125" customWidth="1"/>
    <col min="1029" max="1029" width="17.5703125" customWidth="1"/>
    <col min="1030" max="1030" width="12" customWidth="1"/>
    <col min="1031" max="1031" width="10.28515625" customWidth="1"/>
    <col min="1032" max="1032" width="10.42578125" customWidth="1"/>
    <col min="1033" max="1033" width="10.28515625" customWidth="1"/>
    <col min="1034" max="1034" width="10" customWidth="1"/>
    <col min="1035" max="1035" width="10.28515625" customWidth="1"/>
    <col min="1036" max="1036" width="12.7109375" bestFit="1" customWidth="1"/>
    <col min="1037" max="1038" width="11.140625" customWidth="1"/>
    <col min="1039" max="1039" width="10.42578125" customWidth="1"/>
    <col min="1040" max="1040" width="11.42578125" customWidth="1"/>
    <col min="1041" max="1041" width="12.5703125" customWidth="1"/>
    <col min="1042" max="1042" width="10.28515625" customWidth="1"/>
    <col min="1043" max="1043" width="4.7109375" customWidth="1"/>
    <col min="1282" max="1282" width="4" customWidth="1"/>
    <col min="1283" max="1283" width="10.5703125" customWidth="1"/>
    <col min="1284" max="1284" width="14.5703125" customWidth="1"/>
    <col min="1285" max="1285" width="17.5703125" customWidth="1"/>
    <col min="1286" max="1286" width="12" customWidth="1"/>
    <col min="1287" max="1287" width="10.28515625" customWidth="1"/>
    <col min="1288" max="1288" width="10.42578125" customWidth="1"/>
    <col min="1289" max="1289" width="10.28515625" customWidth="1"/>
    <col min="1290" max="1290" width="10" customWidth="1"/>
    <col min="1291" max="1291" width="10.28515625" customWidth="1"/>
    <col min="1292" max="1292" width="12.7109375" bestFit="1" customWidth="1"/>
    <col min="1293" max="1294" width="11.140625" customWidth="1"/>
    <col min="1295" max="1295" width="10.42578125" customWidth="1"/>
    <col min="1296" max="1296" width="11.42578125" customWidth="1"/>
    <col min="1297" max="1297" width="12.5703125" customWidth="1"/>
    <col min="1298" max="1298" width="10.28515625" customWidth="1"/>
    <col min="1299" max="1299" width="4.7109375" customWidth="1"/>
    <col min="1538" max="1538" width="4" customWidth="1"/>
    <col min="1539" max="1539" width="10.5703125" customWidth="1"/>
    <col min="1540" max="1540" width="14.5703125" customWidth="1"/>
    <col min="1541" max="1541" width="17.5703125" customWidth="1"/>
    <col min="1542" max="1542" width="12" customWidth="1"/>
    <col min="1543" max="1543" width="10.28515625" customWidth="1"/>
    <col min="1544" max="1544" width="10.42578125" customWidth="1"/>
    <col min="1545" max="1545" width="10.28515625" customWidth="1"/>
    <col min="1546" max="1546" width="10" customWidth="1"/>
    <col min="1547" max="1547" width="10.28515625" customWidth="1"/>
    <col min="1548" max="1548" width="12.7109375" bestFit="1" customWidth="1"/>
    <col min="1549" max="1550" width="11.140625" customWidth="1"/>
    <col min="1551" max="1551" width="10.42578125" customWidth="1"/>
    <col min="1552" max="1552" width="11.42578125" customWidth="1"/>
    <col min="1553" max="1553" width="12.5703125" customWidth="1"/>
    <col min="1554" max="1554" width="10.28515625" customWidth="1"/>
    <col min="1555" max="1555" width="4.7109375" customWidth="1"/>
    <col min="1794" max="1794" width="4" customWidth="1"/>
    <col min="1795" max="1795" width="10.5703125" customWidth="1"/>
    <col min="1796" max="1796" width="14.5703125" customWidth="1"/>
    <col min="1797" max="1797" width="17.5703125" customWidth="1"/>
    <col min="1798" max="1798" width="12" customWidth="1"/>
    <col min="1799" max="1799" width="10.28515625" customWidth="1"/>
    <col min="1800" max="1800" width="10.42578125" customWidth="1"/>
    <col min="1801" max="1801" width="10.28515625" customWidth="1"/>
    <col min="1802" max="1802" width="10" customWidth="1"/>
    <col min="1803" max="1803" width="10.28515625" customWidth="1"/>
    <col min="1804" max="1804" width="12.7109375" bestFit="1" customWidth="1"/>
    <col min="1805" max="1806" width="11.140625" customWidth="1"/>
    <col min="1807" max="1807" width="10.42578125" customWidth="1"/>
    <col min="1808" max="1808" width="11.42578125" customWidth="1"/>
    <col min="1809" max="1809" width="12.5703125" customWidth="1"/>
    <col min="1810" max="1810" width="10.28515625" customWidth="1"/>
    <col min="1811" max="1811" width="4.7109375" customWidth="1"/>
    <col min="2050" max="2050" width="4" customWidth="1"/>
    <col min="2051" max="2051" width="10.5703125" customWidth="1"/>
    <col min="2052" max="2052" width="14.5703125" customWidth="1"/>
    <col min="2053" max="2053" width="17.5703125" customWidth="1"/>
    <col min="2054" max="2054" width="12" customWidth="1"/>
    <col min="2055" max="2055" width="10.28515625" customWidth="1"/>
    <col min="2056" max="2056" width="10.42578125" customWidth="1"/>
    <col min="2057" max="2057" width="10.28515625" customWidth="1"/>
    <col min="2058" max="2058" width="10" customWidth="1"/>
    <col min="2059" max="2059" width="10.28515625" customWidth="1"/>
    <col min="2060" max="2060" width="12.7109375" bestFit="1" customWidth="1"/>
    <col min="2061" max="2062" width="11.140625" customWidth="1"/>
    <col min="2063" max="2063" width="10.42578125" customWidth="1"/>
    <col min="2064" max="2064" width="11.42578125" customWidth="1"/>
    <col min="2065" max="2065" width="12.5703125" customWidth="1"/>
    <col min="2066" max="2066" width="10.28515625" customWidth="1"/>
    <col min="2067" max="2067" width="4.7109375" customWidth="1"/>
    <col min="2306" max="2306" width="4" customWidth="1"/>
    <col min="2307" max="2307" width="10.5703125" customWidth="1"/>
    <col min="2308" max="2308" width="14.5703125" customWidth="1"/>
    <col min="2309" max="2309" width="17.5703125" customWidth="1"/>
    <col min="2310" max="2310" width="12" customWidth="1"/>
    <col min="2311" max="2311" width="10.28515625" customWidth="1"/>
    <col min="2312" max="2312" width="10.42578125" customWidth="1"/>
    <col min="2313" max="2313" width="10.28515625" customWidth="1"/>
    <col min="2314" max="2314" width="10" customWidth="1"/>
    <col min="2315" max="2315" width="10.28515625" customWidth="1"/>
    <col min="2316" max="2316" width="12.7109375" bestFit="1" customWidth="1"/>
    <col min="2317" max="2318" width="11.140625" customWidth="1"/>
    <col min="2319" max="2319" width="10.42578125" customWidth="1"/>
    <col min="2320" max="2320" width="11.42578125" customWidth="1"/>
    <col min="2321" max="2321" width="12.5703125" customWidth="1"/>
    <col min="2322" max="2322" width="10.28515625" customWidth="1"/>
    <col min="2323" max="2323" width="4.7109375" customWidth="1"/>
    <col min="2562" max="2562" width="4" customWidth="1"/>
    <col min="2563" max="2563" width="10.5703125" customWidth="1"/>
    <col min="2564" max="2564" width="14.5703125" customWidth="1"/>
    <col min="2565" max="2565" width="17.5703125" customWidth="1"/>
    <col min="2566" max="2566" width="12" customWidth="1"/>
    <col min="2567" max="2567" width="10.28515625" customWidth="1"/>
    <col min="2568" max="2568" width="10.42578125" customWidth="1"/>
    <col min="2569" max="2569" width="10.28515625" customWidth="1"/>
    <col min="2570" max="2570" width="10" customWidth="1"/>
    <col min="2571" max="2571" width="10.28515625" customWidth="1"/>
    <col min="2572" max="2572" width="12.7109375" bestFit="1" customWidth="1"/>
    <col min="2573" max="2574" width="11.140625" customWidth="1"/>
    <col min="2575" max="2575" width="10.42578125" customWidth="1"/>
    <col min="2576" max="2576" width="11.42578125" customWidth="1"/>
    <col min="2577" max="2577" width="12.5703125" customWidth="1"/>
    <col min="2578" max="2578" width="10.28515625" customWidth="1"/>
    <col min="2579" max="2579" width="4.7109375" customWidth="1"/>
    <col min="2818" max="2818" width="4" customWidth="1"/>
    <col min="2819" max="2819" width="10.5703125" customWidth="1"/>
    <col min="2820" max="2820" width="14.5703125" customWidth="1"/>
    <col min="2821" max="2821" width="17.5703125" customWidth="1"/>
    <col min="2822" max="2822" width="12" customWidth="1"/>
    <col min="2823" max="2823" width="10.28515625" customWidth="1"/>
    <col min="2824" max="2824" width="10.42578125" customWidth="1"/>
    <col min="2825" max="2825" width="10.28515625" customWidth="1"/>
    <col min="2826" max="2826" width="10" customWidth="1"/>
    <col min="2827" max="2827" width="10.28515625" customWidth="1"/>
    <col min="2828" max="2828" width="12.7109375" bestFit="1" customWidth="1"/>
    <col min="2829" max="2830" width="11.140625" customWidth="1"/>
    <col min="2831" max="2831" width="10.42578125" customWidth="1"/>
    <col min="2832" max="2832" width="11.42578125" customWidth="1"/>
    <col min="2833" max="2833" width="12.5703125" customWidth="1"/>
    <col min="2834" max="2834" width="10.28515625" customWidth="1"/>
    <col min="2835" max="2835" width="4.7109375" customWidth="1"/>
    <col min="3074" max="3074" width="4" customWidth="1"/>
    <col min="3075" max="3075" width="10.5703125" customWidth="1"/>
    <col min="3076" max="3076" width="14.5703125" customWidth="1"/>
    <col min="3077" max="3077" width="17.5703125" customWidth="1"/>
    <col min="3078" max="3078" width="12" customWidth="1"/>
    <col min="3079" max="3079" width="10.28515625" customWidth="1"/>
    <col min="3080" max="3080" width="10.42578125" customWidth="1"/>
    <col min="3081" max="3081" width="10.28515625" customWidth="1"/>
    <col min="3082" max="3082" width="10" customWidth="1"/>
    <col min="3083" max="3083" width="10.28515625" customWidth="1"/>
    <col min="3084" max="3084" width="12.7109375" bestFit="1" customWidth="1"/>
    <col min="3085" max="3086" width="11.140625" customWidth="1"/>
    <col min="3087" max="3087" width="10.42578125" customWidth="1"/>
    <col min="3088" max="3088" width="11.42578125" customWidth="1"/>
    <col min="3089" max="3089" width="12.5703125" customWidth="1"/>
    <col min="3090" max="3090" width="10.28515625" customWidth="1"/>
    <col min="3091" max="3091" width="4.7109375" customWidth="1"/>
    <col min="3330" max="3330" width="4" customWidth="1"/>
    <col min="3331" max="3331" width="10.5703125" customWidth="1"/>
    <col min="3332" max="3332" width="14.5703125" customWidth="1"/>
    <col min="3333" max="3333" width="17.5703125" customWidth="1"/>
    <col min="3334" max="3334" width="12" customWidth="1"/>
    <col min="3335" max="3335" width="10.28515625" customWidth="1"/>
    <col min="3336" max="3336" width="10.42578125" customWidth="1"/>
    <col min="3337" max="3337" width="10.28515625" customWidth="1"/>
    <col min="3338" max="3338" width="10" customWidth="1"/>
    <col min="3339" max="3339" width="10.28515625" customWidth="1"/>
    <col min="3340" max="3340" width="12.7109375" bestFit="1" customWidth="1"/>
    <col min="3341" max="3342" width="11.140625" customWidth="1"/>
    <col min="3343" max="3343" width="10.42578125" customWidth="1"/>
    <col min="3344" max="3344" width="11.42578125" customWidth="1"/>
    <col min="3345" max="3345" width="12.5703125" customWidth="1"/>
    <col min="3346" max="3346" width="10.28515625" customWidth="1"/>
    <col min="3347" max="3347" width="4.7109375" customWidth="1"/>
    <col min="3586" max="3586" width="4" customWidth="1"/>
    <col min="3587" max="3587" width="10.5703125" customWidth="1"/>
    <col min="3588" max="3588" width="14.5703125" customWidth="1"/>
    <col min="3589" max="3589" width="17.5703125" customWidth="1"/>
    <col min="3590" max="3590" width="12" customWidth="1"/>
    <col min="3591" max="3591" width="10.28515625" customWidth="1"/>
    <col min="3592" max="3592" width="10.42578125" customWidth="1"/>
    <col min="3593" max="3593" width="10.28515625" customWidth="1"/>
    <col min="3594" max="3594" width="10" customWidth="1"/>
    <col min="3595" max="3595" width="10.28515625" customWidth="1"/>
    <col min="3596" max="3596" width="12.7109375" bestFit="1" customWidth="1"/>
    <col min="3597" max="3598" width="11.140625" customWidth="1"/>
    <col min="3599" max="3599" width="10.42578125" customWidth="1"/>
    <col min="3600" max="3600" width="11.42578125" customWidth="1"/>
    <col min="3601" max="3601" width="12.5703125" customWidth="1"/>
    <col min="3602" max="3602" width="10.28515625" customWidth="1"/>
    <col min="3603" max="3603" width="4.7109375" customWidth="1"/>
    <col min="3842" max="3842" width="4" customWidth="1"/>
    <col min="3843" max="3843" width="10.5703125" customWidth="1"/>
    <col min="3844" max="3844" width="14.5703125" customWidth="1"/>
    <col min="3845" max="3845" width="17.5703125" customWidth="1"/>
    <col min="3846" max="3846" width="12" customWidth="1"/>
    <col min="3847" max="3847" width="10.28515625" customWidth="1"/>
    <col min="3848" max="3848" width="10.42578125" customWidth="1"/>
    <col min="3849" max="3849" width="10.28515625" customWidth="1"/>
    <col min="3850" max="3850" width="10" customWidth="1"/>
    <col min="3851" max="3851" width="10.28515625" customWidth="1"/>
    <col min="3852" max="3852" width="12.7109375" bestFit="1" customWidth="1"/>
    <col min="3853" max="3854" width="11.140625" customWidth="1"/>
    <col min="3855" max="3855" width="10.42578125" customWidth="1"/>
    <col min="3856" max="3856" width="11.42578125" customWidth="1"/>
    <col min="3857" max="3857" width="12.5703125" customWidth="1"/>
    <col min="3858" max="3858" width="10.28515625" customWidth="1"/>
    <col min="3859" max="3859" width="4.7109375" customWidth="1"/>
    <col min="4098" max="4098" width="4" customWidth="1"/>
    <col min="4099" max="4099" width="10.5703125" customWidth="1"/>
    <col min="4100" max="4100" width="14.5703125" customWidth="1"/>
    <col min="4101" max="4101" width="17.5703125" customWidth="1"/>
    <col min="4102" max="4102" width="12" customWidth="1"/>
    <col min="4103" max="4103" width="10.28515625" customWidth="1"/>
    <col min="4104" max="4104" width="10.42578125" customWidth="1"/>
    <col min="4105" max="4105" width="10.28515625" customWidth="1"/>
    <col min="4106" max="4106" width="10" customWidth="1"/>
    <col min="4107" max="4107" width="10.28515625" customWidth="1"/>
    <col min="4108" max="4108" width="12.7109375" bestFit="1" customWidth="1"/>
    <col min="4109" max="4110" width="11.140625" customWidth="1"/>
    <col min="4111" max="4111" width="10.42578125" customWidth="1"/>
    <col min="4112" max="4112" width="11.42578125" customWidth="1"/>
    <col min="4113" max="4113" width="12.5703125" customWidth="1"/>
    <col min="4114" max="4114" width="10.28515625" customWidth="1"/>
    <col min="4115" max="4115" width="4.7109375" customWidth="1"/>
    <col min="4354" max="4354" width="4" customWidth="1"/>
    <col min="4355" max="4355" width="10.5703125" customWidth="1"/>
    <col min="4356" max="4356" width="14.5703125" customWidth="1"/>
    <col min="4357" max="4357" width="17.5703125" customWidth="1"/>
    <col min="4358" max="4358" width="12" customWidth="1"/>
    <col min="4359" max="4359" width="10.28515625" customWidth="1"/>
    <col min="4360" max="4360" width="10.42578125" customWidth="1"/>
    <col min="4361" max="4361" width="10.28515625" customWidth="1"/>
    <col min="4362" max="4362" width="10" customWidth="1"/>
    <col min="4363" max="4363" width="10.28515625" customWidth="1"/>
    <col min="4364" max="4364" width="12.7109375" bestFit="1" customWidth="1"/>
    <col min="4365" max="4366" width="11.140625" customWidth="1"/>
    <col min="4367" max="4367" width="10.42578125" customWidth="1"/>
    <col min="4368" max="4368" width="11.42578125" customWidth="1"/>
    <col min="4369" max="4369" width="12.5703125" customWidth="1"/>
    <col min="4370" max="4370" width="10.28515625" customWidth="1"/>
    <col min="4371" max="4371" width="4.7109375" customWidth="1"/>
    <col min="4610" max="4610" width="4" customWidth="1"/>
    <col min="4611" max="4611" width="10.5703125" customWidth="1"/>
    <col min="4612" max="4612" width="14.5703125" customWidth="1"/>
    <col min="4613" max="4613" width="17.5703125" customWidth="1"/>
    <col min="4614" max="4614" width="12" customWidth="1"/>
    <col min="4615" max="4615" width="10.28515625" customWidth="1"/>
    <col min="4616" max="4616" width="10.42578125" customWidth="1"/>
    <col min="4617" max="4617" width="10.28515625" customWidth="1"/>
    <col min="4618" max="4618" width="10" customWidth="1"/>
    <col min="4619" max="4619" width="10.28515625" customWidth="1"/>
    <col min="4620" max="4620" width="12.7109375" bestFit="1" customWidth="1"/>
    <col min="4621" max="4622" width="11.140625" customWidth="1"/>
    <col min="4623" max="4623" width="10.42578125" customWidth="1"/>
    <col min="4624" max="4624" width="11.42578125" customWidth="1"/>
    <col min="4625" max="4625" width="12.5703125" customWidth="1"/>
    <col min="4626" max="4626" width="10.28515625" customWidth="1"/>
    <col min="4627" max="4627" width="4.7109375" customWidth="1"/>
    <col min="4866" max="4866" width="4" customWidth="1"/>
    <col min="4867" max="4867" width="10.5703125" customWidth="1"/>
    <col min="4868" max="4868" width="14.5703125" customWidth="1"/>
    <col min="4869" max="4869" width="17.5703125" customWidth="1"/>
    <col min="4870" max="4870" width="12" customWidth="1"/>
    <col min="4871" max="4871" width="10.28515625" customWidth="1"/>
    <col min="4872" max="4872" width="10.42578125" customWidth="1"/>
    <col min="4873" max="4873" width="10.28515625" customWidth="1"/>
    <col min="4874" max="4874" width="10" customWidth="1"/>
    <col min="4875" max="4875" width="10.28515625" customWidth="1"/>
    <col min="4876" max="4876" width="12.7109375" bestFit="1" customWidth="1"/>
    <col min="4877" max="4878" width="11.140625" customWidth="1"/>
    <col min="4879" max="4879" width="10.42578125" customWidth="1"/>
    <col min="4880" max="4880" width="11.42578125" customWidth="1"/>
    <col min="4881" max="4881" width="12.5703125" customWidth="1"/>
    <col min="4882" max="4882" width="10.28515625" customWidth="1"/>
    <col min="4883" max="4883" width="4.7109375" customWidth="1"/>
    <col min="5122" max="5122" width="4" customWidth="1"/>
    <col min="5123" max="5123" width="10.5703125" customWidth="1"/>
    <col min="5124" max="5124" width="14.5703125" customWidth="1"/>
    <col min="5125" max="5125" width="17.5703125" customWidth="1"/>
    <col min="5126" max="5126" width="12" customWidth="1"/>
    <col min="5127" max="5127" width="10.28515625" customWidth="1"/>
    <col min="5128" max="5128" width="10.42578125" customWidth="1"/>
    <col min="5129" max="5129" width="10.28515625" customWidth="1"/>
    <col min="5130" max="5130" width="10" customWidth="1"/>
    <col min="5131" max="5131" width="10.28515625" customWidth="1"/>
    <col min="5132" max="5132" width="12.7109375" bestFit="1" customWidth="1"/>
    <col min="5133" max="5134" width="11.140625" customWidth="1"/>
    <col min="5135" max="5135" width="10.42578125" customWidth="1"/>
    <col min="5136" max="5136" width="11.42578125" customWidth="1"/>
    <col min="5137" max="5137" width="12.5703125" customWidth="1"/>
    <col min="5138" max="5138" width="10.28515625" customWidth="1"/>
    <col min="5139" max="5139" width="4.7109375" customWidth="1"/>
    <col min="5378" max="5378" width="4" customWidth="1"/>
    <col min="5379" max="5379" width="10.5703125" customWidth="1"/>
    <col min="5380" max="5380" width="14.5703125" customWidth="1"/>
    <col min="5381" max="5381" width="17.5703125" customWidth="1"/>
    <col min="5382" max="5382" width="12" customWidth="1"/>
    <col min="5383" max="5383" width="10.28515625" customWidth="1"/>
    <col min="5384" max="5384" width="10.42578125" customWidth="1"/>
    <col min="5385" max="5385" width="10.28515625" customWidth="1"/>
    <col min="5386" max="5386" width="10" customWidth="1"/>
    <col min="5387" max="5387" width="10.28515625" customWidth="1"/>
    <col min="5388" max="5388" width="12.7109375" bestFit="1" customWidth="1"/>
    <col min="5389" max="5390" width="11.140625" customWidth="1"/>
    <col min="5391" max="5391" width="10.42578125" customWidth="1"/>
    <col min="5392" max="5392" width="11.42578125" customWidth="1"/>
    <col min="5393" max="5393" width="12.5703125" customWidth="1"/>
    <col min="5394" max="5394" width="10.28515625" customWidth="1"/>
    <col min="5395" max="5395" width="4.7109375" customWidth="1"/>
    <col min="5634" max="5634" width="4" customWidth="1"/>
    <col min="5635" max="5635" width="10.5703125" customWidth="1"/>
    <col min="5636" max="5636" width="14.5703125" customWidth="1"/>
    <col min="5637" max="5637" width="17.5703125" customWidth="1"/>
    <col min="5638" max="5638" width="12" customWidth="1"/>
    <col min="5639" max="5639" width="10.28515625" customWidth="1"/>
    <col min="5640" max="5640" width="10.42578125" customWidth="1"/>
    <col min="5641" max="5641" width="10.28515625" customWidth="1"/>
    <col min="5642" max="5642" width="10" customWidth="1"/>
    <col min="5643" max="5643" width="10.28515625" customWidth="1"/>
    <col min="5644" max="5644" width="12.7109375" bestFit="1" customWidth="1"/>
    <col min="5645" max="5646" width="11.140625" customWidth="1"/>
    <col min="5647" max="5647" width="10.42578125" customWidth="1"/>
    <col min="5648" max="5648" width="11.42578125" customWidth="1"/>
    <col min="5649" max="5649" width="12.5703125" customWidth="1"/>
    <col min="5650" max="5650" width="10.28515625" customWidth="1"/>
    <col min="5651" max="5651" width="4.7109375" customWidth="1"/>
    <col min="5890" max="5890" width="4" customWidth="1"/>
    <col min="5891" max="5891" width="10.5703125" customWidth="1"/>
    <col min="5892" max="5892" width="14.5703125" customWidth="1"/>
    <col min="5893" max="5893" width="17.5703125" customWidth="1"/>
    <col min="5894" max="5894" width="12" customWidth="1"/>
    <col min="5895" max="5895" width="10.28515625" customWidth="1"/>
    <col min="5896" max="5896" width="10.42578125" customWidth="1"/>
    <col min="5897" max="5897" width="10.28515625" customWidth="1"/>
    <col min="5898" max="5898" width="10" customWidth="1"/>
    <col min="5899" max="5899" width="10.28515625" customWidth="1"/>
    <col min="5900" max="5900" width="12.7109375" bestFit="1" customWidth="1"/>
    <col min="5901" max="5902" width="11.140625" customWidth="1"/>
    <col min="5903" max="5903" width="10.42578125" customWidth="1"/>
    <col min="5904" max="5904" width="11.42578125" customWidth="1"/>
    <col min="5905" max="5905" width="12.5703125" customWidth="1"/>
    <col min="5906" max="5906" width="10.28515625" customWidth="1"/>
    <col min="5907" max="5907" width="4.7109375" customWidth="1"/>
    <col min="6146" max="6146" width="4" customWidth="1"/>
    <col min="6147" max="6147" width="10.5703125" customWidth="1"/>
    <col min="6148" max="6148" width="14.5703125" customWidth="1"/>
    <col min="6149" max="6149" width="17.5703125" customWidth="1"/>
    <col min="6150" max="6150" width="12" customWidth="1"/>
    <col min="6151" max="6151" width="10.28515625" customWidth="1"/>
    <col min="6152" max="6152" width="10.42578125" customWidth="1"/>
    <col min="6153" max="6153" width="10.28515625" customWidth="1"/>
    <col min="6154" max="6154" width="10" customWidth="1"/>
    <col min="6155" max="6155" width="10.28515625" customWidth="1"/>
    <col min="6156" max="6156" width="12.7109375" bestFit="1" customWidth="1"/>
    <col min="6157" max="6158" width="11.140625" customWidth="1"/>
    <col min="6159" max="6159" width="10.42578125" customWidth="1"/>
    <col min="6160" max="6160" width="11.42578125" customWidth="1"/>
    <col min="6161" max="6161" width="12.5703125" customWidth="1"/>
    <col min="6162" max="6162" width="10.28515625" customWidth="1"/>
    <col min="6163" max="6163" width="4.7109375" customWidth="1"/>
    <col min="6402" max="6402" width="4" customWidth="1"/>
    <col min="6403" max="6403" width="10.5703125" customWidth="1"/>
    <col min="6404" max="6404" width="14.5703125" customWidth="1"/>
    <col min="6405" max="6405" width="17.5703125" customWidth="1"/>
    <col min="6406" max="6406" width="12" customWidth="1"/>
    <col min="6407" max="6407" width="10.28515625" customWidth="1"/>
    <col min="6408" max="6408" width="10.42578125" customWidth="1"/>
    <col min="6409" max="6409" width="10.28515625" customWidth="1"/>
    <col min="6410" max="6410" width="10" customWidth="1"/>
    <col min="6411" max="6411" width="10.28515625" customWidth="1"/>
    <col min="6412" max="6412" width="12.7109375" bestFit="1" customWidth="1"/>
    <col min="6413" max="6414" width="11.140625" customWidth="1"/>
    <col min="6415" max="6415" width="10.42578125" customWidth="1"/>
    <col min="6416" max="6416" width="11.42578125" customWidth="1"/>
    <col min="6417" max="6417" width="12.5703125" customWidth="1"/>
    <col min="6418" max="6418" width="10.28515625" customWidth="1"/>
    <col min="6419" max="6419" width="4.7109375" customWidth="1"/>
    <col min="6658" max="6658" width="4" customWidth="1"/>
    <col min="6659" max="6659" width="10.5703125" customWidth="1"/>
    <col min="6660" max="6660" width="14.5703125" customWidth="1"/>
    <col min="6661" max="6661" width="17.5703125" customWidth="1"/>
    <col min="6662" max="6662" width="12" customWidth="1"/>
    <col min="6663" max="6663" width="10.28515625" customWidth="1"/>
    <col min="6664" max="6664" width="10.42578125" customWidth="1"/>
    <col min="6665" max="6665" width="10.28515625" customWidth="1"/>
    <col min="6666" max="6666" width="10" customWidth="1"/>
    <col min="6667" max="6667" width="10.28515625" customWidth="1"/>
    <col min="6668" max="6668" width="12.7109375" bestFit="1" customWidth="1"/>
    <col min="6669" max="6670" width="11.140625" customWidth="1"/>
    <col min="6671" max="6671" width="10.42578125" customWidth="1"/>
    <col min="6672" max="6672" width="11.42578125" customWidth="1"/>
    <col min="6673" max="6673" width="12.5703125" customWidth="1"/>
    <col min="6674" max="6674" width="10.28515625" customWidth="1"/>
    <col min="6675" max="6675" width="4.7109375" customWidth="1"/>
    <col min="6914" max="6914" width="4" customWidth="1"/>
    <col min="6915" max="6915" width="10.5703125" customWidth="1"/>
    <col min="6916" max="6916" width="14.5703125" customWidth="1"/>
    <col min="6917" max="6917" width="17.5703125" customWidth="1"/>
    <col min="6918" max="6918" width="12" customWidth="1"/>
    <col min="6919" max="6919" width="10.28515625" customWidth="1"/>
    <col min="6920" max="6920" width="10.42578125" customWidth="1"/>
    <col min="6921" max="6921" width="10.28515625" customWidth="1"/>
    <col min="6922" max="6922" width="10" customWidth="1"/>
    <col min="6923" max="6923" width="10.28515625" customWidth="1"/>
    <col min="6924" max="6924" width="12.7109375" bestFit="1" customWidth="1"/>
    <col min="6925" max="6926" width="11.140625" customWidth="1"/>
    <col min="6927" max="6927" width="10.42578125" customWidth="1"/>
    <col min="6928" max="6928" width="11.42578125" customWidth="1"/>
    <col min="6929" max="6929" width="12.5703125" customWidth="1"/>
    <col min="6930" max="6930" width="10.28515625" customWidth="1"/>
    <col min="6931" max="6931" width="4.7109375" customWidth="1"/>
    <col min="7170" max="7170" width="4" customWidth="1"/>
    <col min="7171" max="7171" width="10.5703125" customWidth="1"/>
    <col min="7172" max="7172" width="14.5703125" customWidth="1"/>
    <col min="7173" max="7173" width="17.5703125" customWidth="1"/>
    <col min="7174" max="7174" width="12" customWidth="1"/>
    <col min="7175" max="7175" width="10.28515625" customWidth="1"/>
    <col min="7176" max="7176" width="10.42578125" customWidth="1"/>
    <col min="7177" max="7177" width="10.28515625" customWidth="1"/>
    <col min="7178" max="7178" width="10" customWidth="1"/>
    <col min="7179" max="7179" width="10.28515625" customWidth="1"/>
    <col min="7180" max="7180" width="12.7109375" bestFit="1" customWidth="1"/>
    <col min="7181" max="7182" width="11.140625" customWidth="1"/>
    <col min="7183" max="7183" width="10.42578125" customWidth="1"/>
    <col min="7184" max="7184" width="11.42578125" customWidth="1"/>
    <col min="7185" max="7185" width="12.5703125" customWidth="1"/>
    <col min="7186" max="7186" width="10.28515625" customWidth="1"/>
    <col min="7187" max="7187" width="4.7109375" customWidth="1"/>
    <col min="7426" max="7426" width="4" customWidth="1"/>
    <col min="7427" max="7427" width="10.5703125" customWidth="1"/>
    <col min="7428" max="7428" width="14.5703125" customWidth="1"/>
    <col min="7429" max="7429" width="17.5703125" customWidth="1"/>
    <col min="7430" max="7430" width="12" customWidth="1"/>
    <col min="7431" max="7431" width="10.28515625" customWidth="1"/>
    <col min="7432" max="7432" width="10.42578125" customWidth="1"/>
    <col min="7433" max="7433" width="10.28515625" customWidth="1"/>
    <col min="7434" max="7434" width="10" customWidth="1"/>
    <col min="7435" max="7435" width="10.28515625" customWidth="1"/>
    <col min="7436" max="7436" width="12.7109375" bestFit="1" customWidth="1"/>
    <col min="7437" max="7438" width="11.140625" customWidth="1"/>
    <col min="7439" max="7439" width="10.42578125" customWidth="1"/>
    <col min="7440" max="7440" width="11.42578125" customWidth="1"/>
    <col min="7441" max="7441" width="12.5703125" customWidth="1"/>
    <col min="7442" max="7442" width="10.28515625" customWidth="1"/>
    <col min="7443" max="7443" width="4.7109375" customWidth="1"/>
    <col min="7682" max="7682" width="4" customWidth="1"/>
    <col min="7683" max="7683" width="10.5703125" customWidth="1"/>
    <col min="7684" max="7684" width="14.5703125" customWidth="1"/>
    <col min="7685" max="7685" width="17.5703125" customWidth="1"/>
    <col min="7686" max="7686" width="12" customWidth="1"/>
    <col min="7687" max="7687" width="10.28515625" customWidth="1"/>
    <col min="7688" max="7688" width="10.42578125" customWidth="1"/>
    <col min="7689" max="7689" width="10.28515625" customWidth="1"/>
    <col min="7690" max="7690" width="10" customWidth="1"/>
    <col min="7691" max="7691" width="10.28515625" customWidth="1"/>
    <col min="7692" max="7692" width="12.7109375" bestFit="1" customWidth="1"/>
    <col min="7693" max="7694" width="11.140625" customWidth="1"/>
    <col min="7695" max="7695" width="10.42578125" customWidth="1"/>
    <col min="7696" max="7696" width="11.42578125" customWidth="1"/>
    <col min="7697" max="7697" width="12.5703125" customWidth="1"/>
    <col min="7698" max="7698" width="10.28515625" customWidth="1"/>
    <col min="7699" max="7699" width="4.7109375" customWidth="1"/>
    <col min="7938" max="7938" width="4" customWidth="1"/>
    <col min="7939" max="7939" width="10.5703125" customWidth="1"/>
    <col min="7940" max="7940" width="14.5703125" customWidth="1"/>
    <col min="7941" max="7941" width="17.5703125" customWidth="1"/>
    <col min="7942" max="7942" width="12" customWidth="1"/>
    <col min="7943" max="7943" width="10.28515625" customWidth="1"/>
    <col min="7944" max="7944" width="10.42578125" customWidth="1"/>
    <col min="7945" max="7945" width="10.28515625" customWidth="1"/>
    <col min="7946" max="7946" width="10" customWidth="1"/>
    <col min="7947" max="7947" width="10.28515625" customWidth="1"/>
    <col min="7948" max="7948" width="12.7109375" bestFit="1" customWidth="1"/>
    <col min="7949" max="7950" width="11.140625" customWidth="1"/>
    <col min="7951" max="7951" width="10.42578125" customWidth="1"/>
    <col min="7952" max="7952" width="11.42578125" customWidth="1"/>
    <col min="7953" max="7953" width="12.5703125" customWidth="1"/>
    <col min="7954" max="7954" width="10.28515625" customWidth="1"/>
    <col min="7955" max="7955" width="4.7109375" customWidth="1"/>
    <col min="8194" max="8194" width="4" customWidth="1"/>
    <col min="8195" max="8195" width="10.5703125" customWidth="1"/>
    <col min="8196" max="8196" width="14.5703125" customWidth="1"/>
    <col min="8197" max="8197" width="17.5703125" customWidth="1"/>
    <col min="8198" max="8198" width="12" customWidth="1"/>
    <col min="8199" max="8199" width="10.28515625" customWidth="1"/>
    <col min="8200" max="8200" width="10.42578125" customWidth="1"/>
    <col min="8201" max="8201" width="10.28515625" customWidth="1"/>
    <col min="8202" max="8202" width="10" customWidth="1"/>
    <col min="8203" max="8203" width="10.28515625" customWidth="1"/>
    <col min="8204" max="8204" width="12.7109375" bestFit="1" customWidth="1"/>
    <col min="8205" max="8206" width="11.140625" customWidth="1"/>
    <col min="8207" max="8207" width="10.42578125" customWidth="1"/>
    <col min="8208" max="8208" width="11.42578125" customWidth="1"/>
    <col min="8209" max="8209" width="12.5703125" customWidth="1"/>
    <col min="8210" max="8210" width="10.28515625" customWidth="1"/>
    <col min="8211" max="8211" width="4.7109375" customWidth="1"/>
    <col min="8450" max="8450" width="4" customWidth="1"/>
    <col min="8451" max="8451" width="10.5703125" customWidth="1"/>
    <col min="8452" max="8452" width="14.5703125" customWidth="1"/>
    <col min="8453" max="8453" width="17.5703125" customWidth="1"/>
    <col min="8454" max="8454" width="12" customWidth="1"/>
    <col min="8455" max="8455" width="10.28515625" customWidth="1"/>
    <col min="8456" max="8456" width="10.42578125" customWidth="1"/>
    <col min="8457" max="8457" width="10.28515625" customWidth="1"/>
    <col min="8458" max="8458" width="10" customWidth="1"/>
    <col min="8459" max="8459" width="10.28515625" customWidth="1"/>
    <col min="8460" max="8460" width="12.7109375" bestFit="1" customWidth="1"/>
    <col min="8461" max="8462" width="11.140625" customWidth="1"/>
    <col min="8463" max="8463" width="10.42578125" customWidth="1"/>
    <col min="8464" max="8464" width="11.42578125" customWidth="1"/>
    <col min="8465" max="8465" width="12.5703125" customWidth="1"/>
    <col min="8466" max="8466" width="10.28515625" customWidth="1"/>
    <col min="8467" max="8467" width="4.7109375" customWidth="1"/>
    <col min="8706" max="8706" width="4" customWidth="1"/>
    <col min="8707" max="8707" width="10.5703125" customWidth="1"/>
    <col min="8708" max="8708" width="14.5703125" customWidth="1"/>
    <col min="8709" max="8709" width="17.5703125" customWidth="1"/>
    <col min="8710" max="8710" width="12" customWidth="1"/>
    <col min="8711" max="8711" width="10.28515625" customWidth="1"/>
    <col min="8712" max="8712" width="10.42578125" customWidth="1"/>
    <col min="8713" max="8713" width="10.28515625" customWidth="1"/>
    <col min="8714" max="8714" width="10" customWidth="1"/>
    <col min="8715" max="8715" width="10.28515625" customWidth="1"/>
    <col min="8716" max="8716" width="12.7109375" bestFit="1" customWidth="1"/>
    <col min="8717" max="8718" width="11.140625" customWidth="1"/>
    <col min="8719" max="8719" width="10.42578125" customWidth="1"/>
    <col min="8720" max="8720" width="11.42578125" customWidth="1"/>
    <col min="8721" max="8721" width="12.5703125" customWidth="1"/>
    <col min="8722" max="8722" width="10.28515625" customWidth="1"/>
    <col min="8723" max="8723" width="4.7109375" customWidth="1"/>
    <col min="8962" max="8962" width="4" customWidth="1"/>
    <col min="8963" max="8963" width="10.5703125" customWidth="1"/>
    <col min="8964" max="8964" width="14.5703125" customWidth="1"/>
    <col min="8965" max="8965" width="17.5703125" customWidth="1"/>
    <col min="8966" max="8966" width="12" customWidth="1"/>
    <col min="8967" max="8967" width="10.28515625" customWidth="1"/>
    <col min="8968" max="8968" width="10.42578125" customWidth="1"/>
    <col min="8969" max="8969" width="10.28515625" customWidth="1"/>
    <col min="8970" max="8970" width="10" customWidth="1"/>
    <col min="8971" max="8971" width="10.28515625" customWidth="1"/>
    <col min="8972" max="8972" width="12.7109375" bestFit="1" customWidth="1"/>
    <col min="8973" max="8974" width="11.140625" customWidth="1"/>
    <col min="8975" max="8975" width="10.42578125" customWidth="1"/>
    <col min="8976" max="8976" width="11.42578125" customWidth="1"/>
    <col min="8977" max="8977" width="12.5703125" customWidth="1"/>
    <col min="8978" max="8978" width="10.28515625" customWidth="1"/>
    <col min="8979" max="8979" width="4.7109375" customWidth="1"/>
    <col min="9218" max="9218" width="4" customWidth="1"/>
    <col min="9219" max="9219" width="10.5703125" customWidth="1"/>
    <col min="9220" max="9220" width="14.5703125" customWidth="1"/>
    <col min="9221" max="9221" width="17.5703125" customWidth="1"/>
    <col min="9222" max="9222" width="12" customWidth="1"/>
    <col min="9223" max="9223" width="10.28515625" customWidth="1"/>
    <col min="9224" max="9224" width="10.42578125" customWidth="1"/>
    <col min="9225" max="9225" width="10.28515625" customWidth="1"/>
    <col min="9226" max="9226" width="10" customWidth="1"/>
    <col min="9227" max="9227" width="10.28515625" customWidth="1"/>
    <col min="9228" max="9228" width="12.7109375" bestFit="1" customWidth="1"/>
    <col min="9229" max="9230" width="11.140625" customWidth="1"/>
    <col min="9231" max="9231" width="10.42578125" customWidth="1"/>
    <col min="9232" max="9232" width="11.42578125" customWidth="1"/>
    <col min="9233" max="9233" width="12.5703125" customWidth="1"/>
    <col min="9234" max="9234" width="10.28515625" customWidth="1"/>
    <col min="9235" max="9235" width="4.7109375" customWidth="1"/>
    <col min="9474" max="9474" width="4" customWidth="1"/>
    <col min="9475" max="9475" width="10.5703125" customWidth="1"/>
    <col min="9476" max="9476" width="14.5703125" customWidth="1"/>
    <col min="9477" max="9477" width="17.5703125" customWidth="1"/>
    <col min="9478" max="9478" width="12" customWidth="1"/>
    <col min="9479" max="9479" width="10.28515625" customWidth="1"/>
    <col min="9480" max="9480" width="10.42578125" customWidth="1"/>
    <col min="9481" max="9481" width="10.28515625" customWidth="1"/>
    <col min="9482" max="9482" width="10" customWidth="1"/>
    <col min="9483" max="9483" width="10.28515625" customWidth="1"/>
    <col min="9484" max="9484" width="12.7109375" bestFit="1" customWidth="1"/>
    <col min="9485" max="9486" width="11.140625" customWidth="1"/>
    <col min="9487" max="9487" width="10.42578125" customWidth="1"/>
    <col min="9488" max="9488" width="11.42578125" customWidth="1"/>
    <col min="9489" max="9489" width="12.5703125" customWidth="1"/>
    <col min="9490" max="9490" width="10.28515625" customWidth="1"/>
    <col min="9491" max="9491" width="4.7109375" customWidth="1"/>
    <col min="9730" max="9730" width="4" customWidth="1"/>
    <col min="9731" max="9731" width="10.5703125" customWidth="1"/>
    <col min="9732" max="9732" width="14.5703125" customWidth="1"/>
    <col min="9733" max="9733" width="17.5703125" customWidth="1"/>
    <col min="9734" max="9734" width="12" customWidth="1"/>
    <col min="9735" max="9735" width="10.28515625" customWidth="1"/>
    <col min="9736" max="9736" width="10.42578125" customWidth="1"/>
    <col min="9737" max="9737" width="10.28515625" customWidth="1"/>
    <col min="9738" max="9738" width="10" customWidth="1"/>
    <col min="9739" max="9739" width="10.28515625" customWidth="1"/>
    <col min="9740" max="9740" width="12.7109375" bestFit="1" customWidth="1"/>
    <col min="9741" max="9742" width="11.140625" customWidth="1"/>
    <col min="9743" max="9743" width="10.42578125" customWidth="1"/>
    <col min="9744" max="9744" width="11.42578125" customWidth="1"/>
    <col min="9745" max="9745" width="12.5703125" customWidth="1"/>
    <col min="9746" max="9746" width="10.28515625" customWidth="1"/>
    <col min="9747" max="9747" width="4.7109375" customWidth="1"/>
    <col min="9986" max="9986" width="4" customWidth="1"/>
    <col min="9987" max="9987" width="10.5703125" customWidth="1"/>
    <col min="9988" max="9988" width="14.5703125" customWidth="1"/>
    <col min="9989" max="9989" width="17.5703125" customWidth="1"/>
    <col min="9990" max="9990" width="12" customWidth="1"/>
    <col min="9991" max="9991" width="10.28515625" customWidth="1"/>
    <col min="9992" max="9992" width="10.42578125" customWidth="1"/>
    <col min="9993" max="9993" width="10.28515625" customWidth="1"/>
    <col min="9994" max="9994" width="10" customWidth="1"/>
    <col min="9995" max="9995" width="10.28515625" customWidth="1"/>
    <col min="9996" max="9996" width="12.7109375" bestFit="1" customWidth="1"/>
    <col min="9997" max="9998" width="11.140625" customWidth="1"/>
    <col min="9999" max="9999" width="10.42578125" customWidth="1"/>
    <col min="10000" max="10000" width="11.42578125" customWidth="1"/>
    <col min="10001" max="10001" width="12.5703125" customWidth="1"/>
    <col min="10002" max="10002" width="10.28515625" customWidth="1"/>
    <col min="10003" max="10003" width="4.7109375" customWidth="1"/>
    <col min="10242" max="10242" width="4" customWidth="1"/>
    <col min="10243" max="10243" width="10.5703125" customWidth="1"/>
    <col min="10244" max="10244" width="14.5703125" customWidth="1"/>
    <col min="10245" max="10245" width="17.5703125" customWidth="1"/>
    <col min="10246" max="10246" width="12" customWidth="1"/>
    <col min="10247" max="10247" width="10.28515625" customWidth="1"/>
    <col min="10248" max="10248" width="10.42578125" customWidth="1"/>
    <col min="10249" max="10249" width="10.28515625" customWidth="1"/>
    <col min="10250" max="10250" width="10" customWidth="1"/>
    <col min="10251" max="10251" width="10.28515625" customWidth="1"/>
    <col min="10252" max="10252" width="12.7109375" bestFit="1" customWidth="1"/>
    <col min="10253" max="10254" width="11.140625" customWidth="1"/>
    <col min="10255" max="10255" width="10.42578125" customWidth="1"/>
    <col min="10256" max="10256" width="11.42578125" customWidth="1"/>
    <col min="10257" max="10257" width="12.5703125" customWidth="1"/>
    <col min="10258" max="10258" width="10.28515625" customWidth="1"/>
    <col min="10259" max="10259" width="4.7109375" customWidth="1"/>
    <col min="10498" max="10498" width="4" customWidth="1"/>
    <col min="10499" max="10499" width="10.5703125" customWidth="1"/>
    <col min="10500" max="10500" width="14.5703125" customWidth="1"/>
    <col min="10501" max="10501" width="17.5703125" customWidth="1"/>
    <col min="10502" max="10502" width="12" customWidth="1"/>
    <col min="10503" max="10503" width="10.28515625" customWidth="1"/>
    <col min="10504" max="10504" width="10.42578125" customWidth="1"/>
    <col min="10505" max="10505" width="10.28515625" customWidth="1"/>
    <col min="10506" max="10506" width="10" customWidth="1"/>
    <col min="10507" max="10507" width="10.28515625" customWidth="1"/>
    <col min="10508" max="10508" width="12.7109375" bestFit="1" customWidth="1"/>
    <col min="10509" max="10510" width="11.140625" customWidth="1"/>
    <col min="10511" max="10511" width="10.42578125" customWidth="1"/>
    <col min="10512" max="10512" width="11.42578125" customWidth="1"/>
    <col min="10513" max="10513" width="12.5703125" customWidth="1"/>
    <col min="10514" max="10514" width="10.28515625" customWidth="1"/>
    <col min="10515" max="10515" width="4.7109375" customWidth="1"/>
    <col min="10754" max="10754" width="4" customWidth="1"/>
    <col min="10755" max="10755" width="10.5703125" customWidth="1"/>
    <col min="10756" max="10756" width="14.5703125" customWidth="1"/>
    <col min="10757" max="10757" width="17.5703125" customWidth="1"/>
    <col min="10758" max="10758" width="12" customWidth="1"/>
    <col min="10759" max="10759" width="10.28515625" customWidth="1"/>
    <col min="10760" max="10760" width="10.42578125" customWidth="1"/>
    <col min="10761" max="10761" width="10.28515625" customWidth="1"/>
    <col min="10762" max="10762" width="10" customWidth="1"/>
    <col min="10763" max="10763" width="10.28515625" customWidth="1"/>
    <col min="10764" max="10764" width="12.7109375" bestFit="1" customWidth="1"/>
    <col min="10765" max="10766" width="11.140625" customWidth="1"/>
    <col min="10767" max="10767" width="10.42578125" customWidth="1"/>
    <col min="10768" max="10768" width="11.42578125" customWidth="1"/>
    <col min="10769" max="10769" width="12.5703125" customWidth="1"/>
    <col min="10770" max="10770" width="10.28515625" customWidth="1"/>
    <col min="10771" max="10771" width="4.7109375" customWidth="1"/>
    <col min="11010" max="11010" width="4" customWidth="1"/>
    <col min="11011" max="11011" width="10.5703125" customWidth="1"/>
    <col min="11012" max="11012" width="14.5703125" customWidth="1"/>
    <col min="11013" max="11013" width="17.5703125" customWidth="1"/>
    <col min="11014" max="11014" width="12" customWidth="1"/>
    <col min="11015" max="11015" width="10.28515625" customWidth="1"/>
    <col min="11016" max="11016" width="10.42578125" customWidth="1"/>
    <col min="11017" max="11017" width="10.28515625" customWidth="1"/>
    <col min="11018" max="11018" width="10" customWidth="1"/>
    <col min="11019" max="11019" width="10.28515625" customWidth="1"/>
    <col min="11020" max="11020" width="12.7109375" bestFit="1" customWidth="1"/>
    <col min="11021" max="11022" width="11.140625" customWidth="1"/>
    <col min="11023" max="11023" width="10.42578125" customWidth="1"/>
    <col min="11024" max="11024" width="11.42578125" customWidth="1"/>
    <col min="11025" max="11025" width="12.5703125" customWidth="1"/>
    <col min="11026" max="11026" width="10.28515625" customWidth="1"/>
    <col min="11027" max="11027" width="4.7109375" customWidth="1"/>
    <col min="11266" max="11266" width="4" customWidth="1"/>
    <col min="11267" max="11267" width="10.5703125" customWidth="1"/>
    <col min="11268" max="11268" width="14.5703125" customWidth="1"/>
    <col min="11269" max="11269" width="17.5703125" customWidth="1"/>
    <col min="11270" max="11270" width="12" customWidth="1"/>
    <col min="11271" max="11271" width="10.28515625" customWidth="1"/>
    <col min="11272" max="11272" width="10.42578125" customWidth="1"/>
    <col min="11273" max="11273" width="10.28515625" customWidth="1"/>
    <col min="11274" max="11274" width="10" customWidth="1"/>
    <col min="11275" max="11275" width="10.28515625" customWidth="1"/>
    <col min="11276" max="11276" width="12.7109375" bestFit="1" customWidth="1"/>
    <col min="11277" max="11278" width="11.140625" customWidth="1"/>
    <col min="11279" max="11279" width="10.42578125" customWidth="1"/>
    <col min="11280" max="11280" width="11.42578125" customWidth="1"/>
    <col min="11281" max="11281" width="12.5703125" customWidth="1"/>
    <col min="11282" max="11282" width="10.28515625" customWidth="1"/>
    <col min="11283" max="11283" width="4.7109375" customWidth="1"/>
    <col min="11522" max="11522" width="4" customWidth="1"/>
    <col min="11523" max="11523" width="10.5703125" customWidth="1"/>
    <col min="11524" max="11524" width="14.5703125" customWidth="1"/>
    <col min="11525" max="11525" width="17.5703125" customWidth="1"/>
    <col min="11526" max="11526" width="12" customWidth="1"/>
    <col min="11527" max="11527" width="10.28515625" customWidth="1"/>
    <col min="11528" max="11528" width="10.42578125" customWidth="1"/>
    <col min="11529" max="11529" width="10.28515625" customWidth="1"/>
    <col min="11530" max="11530" width="10" customWidth="1"/>
    <col min="11531" max="11531" width="10.28515625" customWidth="1"/>
    <col min="11532" max="11532" width="12.7109375" bestFit="1" customWidth="1"/>
    <col min="11533" max="11534" width="11.140625" customWidth="1"/>
    <col min="11535" max="11535" width="10.42578125" customWidth="1"/>
    <col min="11536" max="11536" width="11.42578125" customWidth="1"/>
    <col min="11537" max="11537" width="12.5703125" customWidth="1"/>
    <col min="11538" max="11538" width="10.28515625" customWidth="1"/>
    <col min="11539" max="11539" width="4.7109375" customWidth="1"/>
    <col min="11778" max="11778" width="4" customWidth="1"/>
    <col min="11779" max="11779" width="10.5703125" customWidth="1"/>
    <col min="11780" max="11780" width="14.5703125" customWidth="1"/>
    <col min="11781" max="11781" width="17.5703125" customWidth="1"/>
    <col min="11782" max="11782" width="12" customWidth="1"/>
    <col min="11783" max="11783" width="10.28515625" customWidth="1"/>
    <col min="11784" max="11784" width="10.42578125" customWidth="1"/>
    <col min="11785" max="11785" width="10.28515625" customWidth="1"/>
    <col min="11786" max="11786" width="10" customWidth="1"/>
    <col min="11787" max="11787" width="10.28515625" customWidth="1"/>
    <col min="11788" max="11788" width="12.7109375" bestFit="1" customWidth="1"/>
    <col min="11789" max="11790" width="11.140625" customWidth="1"/>
    <col min="11791" max="11791" width="10.42578125" customWidth="1"/>
    <col min="11792" max="11792" width="11.42578125" customWidth="1"/>
    <col min="11793" max="11793" width="12.5703125" customWidth="1"/>
    <col min="11794" max="11794" width="10.28515625" customWidth="1"/>
    <col min="11795" max="11795" width="4.7109375" customWidth="1"/>
    <col min="12034" max="12034" width="4" customWidth="1"/>
    <col min="12035" max="12035" width="10.5703125" customWidth="1"/>
    <col min="12036" max="12036" width="14.5703125" customWidth="1"/>
    <col min="12037" max="12037" width="17.5703125" customWidth="1"/>
    <col min="12038" max="12038" width="12" customWidth="1"/>
    <col min="12039" max="12039" width="10.28515625" customWidth="1"/>
    <col min="12040" max="12040" width="10.42578125" customWidth="1"/>
    <col min="12041" max="12041" width="10.28515625" customWidth="1"/>
    <col min="12042" max="12042" width="10" customWidth="1"/>
    <col min="12043" max="12043" width="10.28515625" customWidth="1"/>
    <col min="12044" max="12044" width="12.7109375" bestFit="1" customWidth="1"/>
    <col min="12045" max="12046" width="11.140625" customWidth="1"/>
    <col min="12047" max="12047" width="10.42578125" customWidth="1"/>
    <col min="12048" max="12048" width="11.42578125" customWidth="1"/>
    <col min="12049" max="12049" width="12.5703125" customWidth="1"/>
    <col min="12050" max="12050" width="10.28515625" customWidth="1"/>
    <col min="12051" max="12051" width="4.7109375" customWidth="1"/>
    <col min="12290" max="12290" width="4" customWidth="1"/>
    <col min="12291" max="12291" width="10.5703125" customWidth="1"/>
    <col min="12292" max="12292" width="14.5703125" customWidth="1"/>
    <col min="12293" max="12293" width="17.5703125" customWidth="1"/>
    <col min="12294" max="12294" width="12" customWidth="1"/>
    <col min="12295" max="12295" width="10.28515625" customWidth="1"/>
    <col min="12296" max="12296" width="10.42578125" customWidth="1"/>
    <col min="12297" max="12297" width="10.28515625" customWidth="1"/>
    <col min="12298" max="12298" width="10" customWidth="1"/>
    <col min="12299" max="12299" width="10.28515625" customWidth="1"/>
    <col min="12300" max="12300" width="12.7109375" bestFit="1" customWidth="1"/>
    <col min="12301" max="12302" width="11.140625" customWidth="1"/>
    <col min="12303" max="12303" width="10.42578125" customWidth="1"/>
    <col min="12304" max="12304" width="11.42578125" customWidth="1"/>
    <col min="12305" max="12305" width="12.5703125" customWidth="1"/>
    <col min="12306" max="12306" width="10.28515625" customWidth="1"/>
    <col min="12307" max="12307" width="4.7109375" customWidth="1"/>
    <col min="12546" max="12546" width="4" customWidth="1"/>
    <col min="12547" max="12547" width="10.5703125" customWidth="1"/>
    <col min="12548" max="12548" width="14.5703125" customWidth="1"/>
    <col min="12549" max="12549" width="17.5703125" customWidth="1"/>
    <col min="12550" max="12550" width="12" customWidth="1"/>
    <col min="12551" max="12551" width="10.28515625" customWidth="1"/>
    <col min="12552" max="12552" width="10.42578125" customWidth="1"/>
    <col min="12553" max="12553" width="10.28515625" customWidth="1"/>
    <col min="12554" max="12554" width="10" customWidth="1"/>
    <col min="12555" max="12555" width="10.28515625" customWidth="1"/>
    <col min="12556" max="12556" width="12.7109375" bestFit="1" customWidth="1"/>
    <col min="12557" max="12558" width="11.140625" customWidth="1"/>
    <col min="12559" max="12559" width="10.42578125" customWidth="1"/>
    <col min="12560" max="12560" width="11.42578125" customWidth="1"/>
    <col min="12561" max="12561" width="12.5703125" customWidth="1"/>
    <col min="12562" max="12562" width="10.28515625" customWidth="1"/>
    <col min="12563" max="12563" width="4.7109375" customWidth="1"/>
    <col min="12802" max="12802" width="4" customWidth="1"/>
    <col min="12803" max="12803" width="10.5703125" customWidth="1"/>
    <col min="12804" max="12804" width="14.5703125" customWidth="1"/>
    <col min="12805" max="12805" width="17.5703125" customWidth="1"/>
    <col min="12806" max="12806" width="12" customWidth="1"/>
    <col min="12807" max="12807" width="10.28515625" customWidth="1"/>
    <col min="12808" max="12808" width="10.42578125" customWidth="1"/>
    <col min="12809" max="12809" width="10.28515625" customWidth="1"/>
    <col min="12810" max="12810" width="10" customWidth="1"/>
    <col min="12811" max="12811" width="10.28515625" customWidth="1"/>
    <col min="12812" max="12812" width="12.7109375" bestFit="1" customWidth="1"/>
    <col min="12813" max="12814" width="11.140625" customWidth="1"/>
    <col min="12815" max="12815" width="10.42578125" customWidth="1"/>
    <col min="12816" max="12816" width="11.42578125" customWidth="1"/>
    <col min="12817" max="12817" width="12.5703125" customWidth="1"/>
    <col min="12818" max="12818" width="10.28515625" customWidth="1"/>
    <col min="12819" max="12819" width="4.7109375" customWidth="1"/>
    <col min="13058" max="13058" width="4" customWidth="1"/>
    <col min="13059" max="13059" width="10.5703125" customWidth="1"/>
    <col min="13060" max="13060" width="14.5703125" customWidth="1"/>
    <col min="13061" max="13061" width="17.5703125" customWidth="1"/>
    <col min="13062" max="13062" width="12" customWidth="1"/>
    <col min="13063" max="13063" width="10.28515625" customWidth="1"/>
    <col min="13064" max="13064" width="10.42578125" customWidth="1"/>
    <col min="13065" max="13065" width="10.28515625" customWidth="1"/>
    <col min="13066" max="13066" width="10" customWidth="1"/>
    <col min="13067" max="13067" width="10.28515625" customWidth="1"/>
    <col min="13068" max="13068" width="12.7109375" bestFit="1" customWidth="1"/>
    <col min="13069" max="13070" width="11.140625" customWidth="1"/>
    <col min="13071" max="13071" width="10.42578125" customWidth="1"/>
    <col min="13072" max="13072" width="11.42578125" customWidth="1"/>
    <col min="13073" max="13073" width="12.5703125" customWidth="1"/>
    <col min="13074" max="13074" width="10.28515625" customWidth="1"/>
    <col min="13075" max="13075" width="4.7109375" customWidth="1"/>
    <col min="13314" max="13314" width="4" customWidth="1"/>
    <col min="13315" max="13315" width="10.5703125" customWidth="1"/>
    <col min="13316" max="13316" width="14.5703125" customWidth="1"/>
    <col min="13317" max="13317" width="17.5703125" customWidth="1"/>
    <col min="13318" max="13318" width="12" customWidth="1"/>
    <col min="13319" max="13319" width="10.28515625" customWidth="1"/>
    <col min="13320" max="13320" width="10.42578125" customWidth="1"/>
    <col min="13321" max="13321" width="10.28515625" customWidth="1"/>
    <col min="13322" max="13322" width="10" customWidth="1"/>
    <col min="13323" max="13323" width="10.28515625" customWidth="1"/>
    <col min="13324" max="13324" width="12.7109375" bestFit="1" customWidth="1"/>
    <col min="13325" max="13326" width="11.140625" customWidth="1"/>
    <col min="13327" max="13327" width="10.42578125" customWidth="1"/>
    <col min="13328" max="13328" width="11.42578125" customWidth="1"/>
    <col min="13329" max="13329" width="12.5703125" customWidth="1"/>
    <col min="13330" max="13330" width="10.28515625" customWidth="1"/>
    <col min="13331" max="13331" width="4.7109375" customWidth="1"/>
    <col min="13570" max="13570" width="4" customWidth="1"/>
    <col min="13571" max="13571" width="10.5703125" customWidth="1"/>
    <col min="13572" max="13572" width="14.5703125" customWidth="1"/>
    <col min="13573" max="13573" width="17.5703125" customWidth="1"/>
    <col min="13574" max="13574" width="12" customWidth="1"/>
    <col min="13575" max="13575" width="10.28515625" customWidth="1"/>
    <col min="13576" max="13576" width="10.42578125" customWidth="1"/>
    <col min="13577" max="13577" width="10.28515625" customWidth="1"/>
    <col min="13578" max="13578" width="10" customWidth="1"/>
    <col min="13579" max="13579" width="10.28515625" customWidth="1"/>
    <col min="13580" max="13580" width="12.7109375" bestFit="1" customWidth="1"/>
    <col min="13581" max="13582" width="11.140625" customWidth="1"/>
    <col min="13583" max="13583" width="10.42578125" customWidth="1"/>
    <col min="13584" max="13584" width="11.42578125" customWidth="1"/>
    <col min="13585" max="13585" width="12.5703125" customWidth="1"/>
    <col min="13586" max="13586" width="10.28515625" customWidth="1"/>
    <col min="13587" max="13587" width="4.7109375" customWidth="1"/>
    <col min="13826" max="13826" width="4" customWidth="1"/>
    <col min="13827" max="13827" width="10.5703125" customWidth="1"/>
    <col min="13828" max="13828" width="14.5703125" customWidth="1"/>
    <col min="13829" max="13829" width="17.5703125" customWidth="1"/>
    <col min="13830" max="13830" width="12" customWidth="1"/>
    <col min="13831" max="13831" width="10.28515625" customWidth="1"/>
    <col min="13832" max="13832" width="10.42578125" customWidth="1"/>
    <col min="13833" max="13833" width="10.28515625" customWidth="1"/>
    <col min="13834" max="13834" width="10" customWidth="1"/>
    <col min="13835" max="13835" width="10.28515625" customWidth="1"/>
    <col min="13836" max="13836" width="12.7109375" bestFit="1" customWidth="1"/>
    <col min="13837" max="13838" width="11.140625" customWidth="1"/>
    <col min="13839" max="13839" width="10.42578125" customWidth="1"/>
    <col min="13840" max="13840" width="11.42578125" customWidth="1"/>
    <col min="13841" max="13841" width="12.5703125" customWidth="1"/>
    <col min="13842" max="13842" width="10.28515625" customWidth="1"/>
    <col min="13843" max="13843" width="4.7109375" customWidth="1"/>
    <col min="14082" max="14082" width="4" customWidth="1"/>
    <col min="14083" max="14083" width="10.5703125" customWidth="1"/>
    <col min="14084" max="14084" width="14.5703125" customWidth="1"/>
    <col min="14085" max="14085" width="17.5703125" customWidth="1"/>
    <col min="14086" max="14086" width="12" customWidth="1"/>
    <col min="14087" max="14087" width="10.28515625" customWidth="1"/>
    <col min="14088" max="14088" width="10.42578125" customWidth="1"/>
    <col min="14089" max="14089" width="10.28515625" customWidth="1"/>
    <col min="14090" max="14090" width="10" customWidth="1"/>
    <col min="14091" max="14091" width="10.28515625" customWidth="1"/>
    <col min="14092" max="14092" width="12.7109375" bestFit="1" customWidth="1"/>
    <col min="14093" max="14094" width="11.140625" customWidth="1"/>
    <col min="14095" max="14095" width="10.42578125" customWidth="1"/>
    <col min="14096" max="14096" width="11.42578125" customWidth="1"/>
    <col min="14097" max="14097" width="12.5703125" customWidth="1"/>
    <col min="14098" max="14098" width="10.28515625" customWidth="1"/>
    <col min="14099" max="14099" width="4.7109375" customWidth="1"/>
    <col min="14338" max="14338" width="4" customWidth="1"/>
    <col min="14339" max="14339" width="10.5703125" customWidth="1"/>
    <col min="14340" max="14340" width="14.5703125" customWidth="1"/>
    <col min="14341" max="14341" width="17.5703125" customWidth="1"/>
    <col min="14342" max="14342" width="12" customWidth="1"/>
    <col min="14343" max="14343" width="10.28515625" customWidth="1"/>
    <col min="14344" max="14344" width="10.42578125" customWidth="1"/>
    <col min="14345" max="14345" width="10.28515625" customWidth="1"/>
    <col min="14346" max="14346" width="10" customWidth="1"/>
    <col min="14347" max="14347" width="10.28515625" customWidth="1"/>
    <col min="14348" max="14348" width="12.7109375" bestFit="1" customWidth="1"/>
    <col min="14349" max="14350" width="11.140625" customWidth="1"/>
    <col min="14351" max="14351" width="10.42578125" customWidth="1"/>
    <col min="14352" max="14352" width="11.42578125" customWidth="1"/>
    <col min="14353" max="14353" width="12.5703125" customWidth="1"/>
    <col min="14354" max="14354" width="10.28515625" customWidth="1"/>
    <col min="14355" max="14355" width="4.7109375" customWidth="1"/>
    <col min="14594" max="14594" width="4" customWidth="1"/>
    <col min="14595" max="14595" width="10.5703125" customWidth="1"/>
    <col min="14596" max="14596" width="14.5703125" customWidth="1"/>
    <col min="14597" max="14597" width="17.5703125" customWidth="1"/>
    <col min="14598" max="14598" width="12" customWidth="1"/>
    <col min="14599" max="14599" width="10.28515625" customWidth="1"/>
    <col min="14600" max="14600" width="10.42578125" customWidth="1"/>
    <col min="14601" max="14601" width="10.28515625" customWidth="1"/>
    <col min="14602" max="14602" width="10" customWidth="1"/>
    <col min="14603" max="14603" width="10.28515625" customWidth="1"/>
    <col min="14604" max="14604" width="12.7109375" bestFit="1" customWidth="1"/>
    <col min="14605" max="14606" width="11.140625" customWidth="1"/>
    <col min="14607" max="14607" width="10.42578125" customWidth="1"/>
    <col min="14608" max="14608" width="11.42578125" customWidth="1"/>
    <col min="14609" max="14609" width="12.5703125" customWidth="1"/>
    <col min="14610" max="14610" width="10.28515625" customWidth="1"/>
    <col min="14611" max="14611" width="4.7109375" customWidth="1"/>
    <col min="14850" max="14850" width="4" customWidth="1"/>
    <col min="14851" max="14851" width="10.5703125" customWidth="1"/>
    <col min="14852" max="14852" width="14.5703125" customWidth="1"/>
    <col min="14853" max="14853" width="17.5703125" customWidth="1"/>
    <col min="14854" max="14854" width="12" customWidth="1"/>
    <col min="14855" max="14855" width="10.28515625" customWidth="1"/>
    <col min="14856" max="14856" width="10.42578125" customWidth="1"/>
    <col min="14857" max="14857" width="10.28515625" customWidth="1"/>
    <col min="14858" max="14858" width="10" customWidth="1"/>
    <col min="14859" max="14859" width="10.28515625" customWidth="1"/>
    <col min="14860" max="14860" width="12.7109375" bestFit="1" customWidth="1"/>
    <col min="14861" max="14862" width="11.140625" customWidth="1"/>
    <col min="14863" max="14863" width="10.42578125" customWidth="1"/>
    <col min="14864" max="14864" width="11.42578125" customWidth="1"/>
    <col min="14865" max="14865" width="12.5703125" customWidth="1"/>
    <col min="14866" max="14866" width="10.28515625" customWidth="1"/>
    <col min="14867" max="14867" width="4.7109375" customWidth="1"/>
    <col min="15106" max="15106" width="4" customWidth="1"/>
    <col min="15107" max="15107" width="10.5703125" customWidth="1"/>
    <col min="15108" max="15108" width="14.5703125" customWidth="1"/>
    <col min="15109" max="15109" width="17.5703125" customWidth="1"/>
    <col min="15110" max="15110" width="12" customWidth="1"/>
    <col min="15111" max="15111" width="10.28515625" customWidth="1"/>
    <col min="15112" max="15112" width="10.42578125" customWidth="1"/>
    <col min="15113" max="15113" width="10.28515625" customWidth="1"/>
    <col min="15114" max="15114" width="10" customWidth="1"/>
    <col min="15115" max="15115" width="10.28515625" customWidth="1"/>
    <col min="15116" max="15116" width="12.7109375" bestFit="1" customWidth="1"/>
    <col min="15117" max="15118" width="11.140625" customWidth="1"/>
    <col min="15119" max="15119" width="10.42578125" customWidth="1"/>
    <col min="15120" max="15120" width="11.42578125" customWidth="1"/>
    <col min="15121" max="15121" width="12.5703125" customWidth="1"/>
    <col min="15122" max="15122" width="10.28515625" customWidth="1"/>
    <col min="15123" max="15123" width="4.7109375" customWidth="1"/>
    <col min="15362" max="15362" width="4" customWidth="1"/>
    <col min="15363" max="15363" width="10.5703125" customWidth="1"/>
    <col min="15364" max="15364" width="14.5703125" customWidth="1"/>
    <col min="15365" max="15365" width="17.5703125" customWidth="1"/>
    <col min="15366" max="15366" width="12" customWidth="1"/>
    <col min="15367" max="15367" width="10.28515625" customWidth="1"/>
    <col min="15368" max="15368" width="10.42578125" customWidth="1"/>
    <col min="15369" max="15369" width="10.28515625" customWidth="1"/>
    <col min="15370" max="15370" width="10" customWidth="1"/>
    <col min="15371" max="15371" width="10.28515625" customWidth="1"/>
    <col min="15372" max="15372" width="12.7109375" bestFit="1" customWidth="1"/>
    <col min="15373" max="15374" width="11.140625" customWidth="1"/>
    <col min="15375" max="15375" width="10.42578125" customWidth="1"/>
    <col min="15376" max="15376" width="11.42578125" customWidth="1"/>
    <col min="15377" max="15377" width="12.5703125" customWidth="1"/>
    <col min="15378" max="15378" width="10.28515625" customWidth="1"/>
    <col min="15379" max="15379" width="4.7109375" customWidth="1"/>
    <col min="15618" max="15618" width="4" customWidth="1"/>
    <col min="15619" max="15619" width="10.5703125" customWidth="1"/>
    <col min="15620" max="15620" width="14.5703125" customWidth="1"/>
    <col min="15621" max="15621" width="17.5703125" customWidth="1"/>
    <col min="15622" max="15622" width="12" customWidth="1"/>
    <col min="15623" max="15623" width="10.28515625" customWidth="1"/>
    <col min="15624" max="15624" width="10.42578125" customWidth="1"/>
    <col min="15625" max="15625" width="10.28515625" customWidth="1"/>
    <col min="15626" max="15626" width="10" customWidth="1"/>
    <col min="15627" max="15627" width="10.28515625" customWidth="1"/>
    <col min="15628" max="15628" width="12.7109375" bestFit="1" customWidth="1"/>
    <col min="15629" max="15630" width="11.140625" customWidth="1"/>
    <col min="15631" max="15631" width="10.42578125" customWidth="1"/>
    <col min="15632" max="15632" width="11.42578125" customWidth="1"/>
    <col min="15633" max="15633" width="12.5703125" customWidth="1"/>
    <col min="15634" max="15634" width="10.28515625" customWidth="1"/>
    <col min="15635" max="15635" width="4.7109375" customWidth="1"/>
    <col min="15874" max="15874" width="4" customWidth="1"/>
    <col min="15875" max="15875" width="10.5703125" customWidth="1"/>
    <col min="15876" max="15876" width="14.5703125" customWidth="1"/>
    <col min="15877" max="15877" width="17.5703125" customWidth="1"/>
    <col min="15878" max="15878" width="12" customWidth="1"/>
    <col min="15879" max="15879" width="10.28515625" customWidth="1"/>
    <col min="15880" max="15880" width="10.42578125" customWidth="1"/>
    <col min="15881" max="15881" width="10.28515625" customWidth="1"/>
    <col min="15882" max="15882" width="10" customWidth="1"/>
    <col min="15883" max="15883" width="10.28515625" customWidth="1"/>
    <col min="15884" max="15884" width="12.7109375" bestFit="1" customWidth="1"/>
    <col min="15885" max="15886" width="11.140625" customWidth="1"/>
    <col min="15887" max="15887" width="10.42578125" customWidth="1"/>
    <col min="15888" max="15888" width="11.42578125" customWidth="1"/>
    <col min="15889" max="15889" width="12.5703125" customWidth="1"/>
    <col min="15890" max="15890" width="10.28515625" customWidth="1"/>
    <col min="15891" max="15891" width="4.7109375" customWidth="1"/>
    <col min="16130" max="16130" width="4" customWidth="1"/>
    <col min="16131" max="16131" width="10.5703125" customWidth="1"/>
    <col min="16132" max="16132" width="14.5703125" customWidth="1"/>
    <col min="16133" max="16133" width="17.5703125" customWidth="1"/>
    <col min="16134" max="16134" width="12" customWidth="1"/>
    <col min="16135" max="16135" width="10.28515625" customWidth="1"/>
    <col min="16136" max="16136" width="10.42578125" customWidth="1"/>
    <col min="16137" max="16137" width="10.28515625" customWidth="1"/>
    <col min="16138" max="16138" width="10" customWidth="1"/>
    <col min="16139" max="16139" width="10.28515625" customWidth="1"/>
    <col min="16140" max="16140" width="12.7109375" bestFit="1" customWidth="1"/>
    <col min="16141" max="16142" width="11.140625" customWidth="1"/>
    <col min="16143" max="16143" width="10.42578125" customWidth="1"/>
    <col min="16144" max="16144" width="11.42578125" customWidth="1"/>
    <col min="16145" max="16145" width="12.5703125" customWidth="1"/>
    <col min="16146" max="16146" width="10.28515625" customWidth="1"/>
    <col min="16147" max="16147" width="4.7109375" customWidth="1"/>
  </cols>
  <sheetData>
    <row r="2" spans="1:20" ht="19.5" x14ac:dyDescent="0.3">
      <c r="B2" s="1"/>
      <c r="C2" s="2" t="s">
        <v>0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26.25" thickBot="1" x14ac:dyDescent="0.4">
      <c r="B3" s="1"/>
      <c r="C3" s="4" t="s">
        <v>1</v>
      </c>
      <c r="D3" s="1"/>
      <c r="E3" s="1"/>
      <c r="F3" s="1"/>
      <c r="G3" s="1"/>
      <c r="H3" s="5"/>
      <c r="I3" s="5"/>
      <c r="J3" s="6"/>
      <c r="K3" s="1"/>
      <c r="L3" s="1"/>
      <c r="M3" s="1"/>
      <c r="N3" s="1"/>
      <c r="O3" s="1"/>
      <c r="P3" s="1"/>
      <c r="Q3" s="1"/>
      <c r="R3" s="5"/>
      <c r="S3" s="1"/>
    </row>
    <row r="4" spans="1:20" ht="16.5" thickTop="1" thickBot="1" x14ac:dyDescent="0.3">
      <c r="A4" s="7"/>
      <c r="B4" s="8" t="s">
        <v>2</v>
      </c>
      <c r="C4" s="9"/>
      <c r="D4" s="9"/>
      <c r="E4" s="9"/>
      <c r="F4" s="10"/>
      <c r="G4" s="11" t="s">
        <v>3</v>
      </c>
      <c r="H4" s="12" t="s">
        <v>4</v>
      </c>
      <c r="I4" s="13" t="s">
        <v>5</v>
      </c>
      <c r="J4" s="14" t="s">
        <v>6</v>
      </c>
      <c r="K4" s="15" t="s">
        <v>7</v>
      </c>
      <c r="L4" s="15" t="s">
        <v>8</v>
      </c>
      <c r="M4" s="15" t="s">
        <v>9</v>
      </c>
      <c r="N4" s="16" t="s">
        <v>10</v>
      </c>
      <c r="O4" s="17"/>
      <c r="P4" s="16" t="s">
        <v>11</v>
      </c>
      <c r="Q4" s="17"/>
      <c r="R4" s="18" t="s">
        <v>12</v>
      </c>
      <c r="S4" s="19" t="s">
        <v>13</v>
      </c>
      <c r="T4" s="20"/>
    </row>
    <row r="5" spans="1:20" ht="16.5" thickTop="1" x14ac:dyDescent="0.25">
      <c r="A5" s="7"/>
      <c r="B5" s="21" t="s">
        <v>14</v>
      </c>
      <c r="C5" s="22" t="s">
        <v>15</v>
      </c>
      <c r="D5" s="23" t="s">
        <v>16</v>
      </c>
      <c r="E5" s="24"/>
      <c r="F5" s="25" t="s">
        <v>17</v>
      </c>
      <c r="G5" s="26">
        <v>2.1269999999999998</v>
      </c>
      <c r="H5" s="26">
        <v>2.1269999999999998</v>
      </c>
      <c r="I5" s="26">
        <v>2.1269999999999998</v>
      </c>
      <c r="J5" s="27">
        <v>2.5299999999999998</v>
      </c>
      <c r="K5" s="27">
        <v>2.5299999999999998</v>
      </c>
      <c r="L5" s="27">
        <v>2.68</v>
      </c>
      <c r="M5" s="27">
        <v>2.68</v>
      </c>
      <c r="N5" s="27">
        <v>2.72</v>
      </c>
      <c r="O5" s="27">
        <v>2.72</v>
      </c>
      <c r="P5" s="28">
        <v>2.39</v>
      </c>
      <c r="Q5" s="29">
        <v>2.39</v>
      </c>
      <c r="R5" s="30">
        <v>2.39</v>
      </c>
      <c r="S5" s="31">
        <v>1</v>
      </c>
      <c r="T5" s="20"/>
    </row>
    <row r="6" spans="1:20" ht="15.75" x14ac:dyDescent="0.25">
      <c r="A6" s="7"/>
      <c r="B6" s="21"/>
      <c r="C6" s="22"/>
      <c r="D6" s="32" t="s">
        <v>18</v>
      </c>
      <c r="E6" s="33"/>
      <c r="F6" s="34" t="s">
        <v>17</v>
      </c>
      <c r="G6" s="35" t="s">
        <v>19</v>
      </c>
      <c r="H6" s="36" t="s">
        <v>19</v>
      </c>
      <c r="I6" s="36" t="s">
        <v>19</v>
      </c>
      <c r="J6" s="36">
        <v>2.04</v>
      </c>
      <c r="K6" s="36">
        <v>2.04</v>
      </c>
      <c r="L6" s="37">
        <v>2.39</v>
      </c>
      <c r="M6" s="37">
        <v>2.39</v>
      </c>
      <c r="N6" s="37">
        <v>2.39</v>
      </c>
      <c r="O6" s="37">
        <v>2.39</v>
      </c>
      <c r="P6" s="37">
        <v>2.14</v>
      </c>
      <c r="Q6" s="37">
        <v>2.14</v>
      </c>
      <c r="R6" s="38" t="s">
        <v>19</v>
      </c>
      <c r="S6" s="39">
        <v>2</v>
      </c>
      <c r="T6" s="20"/>
    </row>
    <row r="7" spans="1:20" ht="16.5" thickBot="1" x14ac:dyDescent="0.3">
      <c r="A7" s="7"/>
      <c r="B7" s="21"/>
      <c r="C7" s="40"/>
      <c r="D7" s="41" t="s">
        <v>20</v>
      </c>
      <c r="E7" s="42"/>
      <c r="F7" s="43" t="s">
        <v>21</v>
      </c>
      <c r="G7" s="44">
        <v>0</v>
      </c>
      <c r="H7" s="45"/>
      <c r="I7" s="45"/>
      <c r="J7" s="45"/>
      <c r="K7" s="45"/>
      <c r="L7" s="45"/>
      <c r="M7" s="45"/>
      <c r="N7" s="45"/>
      <c r="O7" s="45"/>
      <c r="P7" s="45"/>
      <c r="Q7" s="45"/>
      <c r="R7" s="46"/>
      <c r="S7" s="39">
        <v>3</v>
      </c>
      <c r="T7" s="20"/>
    </row>
    <row r="8" spans="1:20" ht="17.25" thickTop="1" thickBot="1" x14ac:dyDescent="0.3">
      <c r="A8" s="7"/>
      <c r="B8" s="47" t="s">
        <v>22</v>
      </c>
      <c r="C8" s="48"/>
      <c r="D8" s="49" t="s">
        <v>23</v>
      </c>
      <c r="E8" s="50"/>
      <c r="F8" s="51" t="s">
        <v>17</v>
      </c>
      <c r="G8" s="52">
        <v>2.8299999999999999E-2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4"/>
      <c r="S8" s="55">
        <v>4</v>
      </c>
      <c r="T8" s="20"/>
    </row>
    <row r="9" spans="1:20" ht="19.5" thickTop="1" thickBot="1" x14ac:dyDescent="0.3">
      <c r="B9" s="56" t="s">
        <v>24</v>
      </c>
      <c r="C9" s="57" t="s">
        <v>25</v>
      </c>
      <c r="D9" s="58" t="s">
        <v>26</v>
      </c>
      <c r="E9" s="59"/>
      <c r="F9" s="60"/>
      <c r="G9" s="61" t="s">
        <v>27</v>
      </c>
      <c r="H9" s="62" t="s">
        <v>28</v>
      </c>
      <c r="I9" s="63" t="s">
        <v>29</v>
      </c>
      <c r="J9" s="64" t="s">
        <v>30</v>
      </c>
      <c r="K9" s="62" t="s">
        <v>31</v>
      </c>
      <c r="L9" s="65" t="s">
        <v>32</v>
      </c>
      <c r="M9" s="66" t="s">
        <v>33</v>
      </c>
      <c r="N9" s="61" t="s">
        <v>34</v>
      </c>
      <c r="O9" s="63" t="s">
        <v>35</v>
      </c>
      <c r="P9" s="61" t="s">
        <v>36</v>
      </c>
      <c r="Q9" s="63" t="s">
        <v>37</v>
      </c>
      <c r="R9" s="67" t="s">
        <v>38</v>
      </c>
      <c r="S9" s="68"/>
      <c r="T9" s="20"/>
    </row>
    <row r="10" spans="1:20" ht="16.5" thickTop="1" x14ac:dyDescent="0.25">
      <c r="B10" s="69"/>
      <c r="C10" s="70"/>
      <c r="D10" s="71" t="s">
        <v>16</v>
      </c>
      <c r="E10" s="72"/>
      <c r="F10" s="73" t="s">
        <v>17</v>
      </c>
      <c r="G10" s="74">
        <v>2.96</v>
      </c>
      <c r="H10" s="29">
        <v>2.4498099999999998</v>
      </c>
      <c r="I10" s="27">
        <v>1.2076800000000001</v>
      </c>
      <c r="J10" s="29">
        <v>2.1012300000000002</v>
      </c>
      <c r="K10" s="75">
        <v>1.0650200000000001</v>
      </c>
      <c r="L10" s="27">
        <v>2.1012300000000002</v>
      </c>
      <c r="M10" s="27">
        <v>0.85943000000000003</v>
      </c>
      <c r="N10" s="27">
        <v>0.24743999999999999</v>
      </c>
      <c r="O10" s="76">
        <v>2.96</v>
      </c>
      <c r="P10" s="27">
        <v>0.24743999999999999</v>
      </c>
      <c r="Q10" s="27">
        <v>0.24743999999999999</v>
      </c>
      <c r="R10" s="77">
        <v>0.33911000000000002</v>
      </c>
      <c r="S10" s="78">
        <v>5</v>
      </c>
      <c r="T10" s="20"/>
    </row>
    <row r="11" spans="1:20" ht="16.5" thickBot="1" x14ac:dyDescent="0.3">
      <c r="B11" s="69"/>
      <c r="C11" s="79"/>
      <c r="D11" s="80" t="s">
        <v>18</v>
      </c>
      <c r="E11" s="81"/>
      <c r="F11" s="82" t="s">
        <v>17</v>
      </c>
      <c r="G11" s="83" t="s">
        <v>19</v>
      </c>
      <c r="H11" s="36" t="s">
        <v>19</v>
      </c>
      <c r="I11" s="36" t="s">
        <v>19</v>
      </c>
      <c r="J11" s="84">
        <v>0.14788999999999999</v>
      </c>
      <c r="K11" s="85">
        <v>0.14788999999999999</v>
      </c>
      <c r="L11" s="85">
        <v>0.14788999999999999</v>
      </c>
      <c r="M11" s="84">
        <v>0.14788999999999999</v>
      </c>
      <c r="N11" s="84">
        <v>0.14788999999999999</v>
      </c>
      <c r="O11" s="85">
        <v>0.14315</v>
      </c>
      <c r="P11" s="84">
        <v>0.14788999999999999</v>
      </c>
      <c r="Q11" s="84">
        <v>0.14788999999999999</v>
      </c>
      <c r="R11" s="86" t="s">
        <v>19</v>
      </c>
      <c r="S11" s="39">
        <v>6</v>
      </c>
      <c r="T11" s="20"/>
    </row>
    <row r="12" spans="1:20" ht="15.75" x14ac:dyDescent="0.25">
      <c r="B12" s="69"/>
      <c r="C12" s="87" t="s">
        <v>39</v>
      </c>
      <c r="D12" s="88" t="s">
        <v>40</v>
      </c>
      <c r="E12" s="89"/>
      <c r="F12" s="90" t="s">
        <v>21</v>
      </c>
      <c r="G12" s="91">
        <v>22</v>
      </c>
      <c r="H12" s="92">
        <v>56</v>
      </c>
      <c r="I12" s="93">
        <v>569</v>
      </c>
      <c r="J12" s="92">
        <v>133</v>
      </c>
      <c r="K12" s="94">
        <v>356</v>
      </c>
      <c r="L12" s="92">
        <v>133</v>
      </c>
      <c r="M12" s="94">
        <v>427</v>
      </c>
      <c r="N12" s="92">
        <v>434</v>
      </c>
      <c r="O12" s="93">
        <v>440</v>
      </c>
      <c r="P12" s="92">
        <v>325</v>
      </c>
      <c r="Q12" s="93">
        <v>434</v>
      </c>
      <c r="R12" s="95">
        <v>115</v>
      </c>
      <c r="S12" s="96">
        <v>7</v>
      </c>
    </row>
    <row r="13" spans="1:20" ht="15.75" x14ac:dyDescent="0.25">
      <c r="B13" s="69"/>
      <c r="C13" s="97"/>
      <c r="D13" s="98" t="s">
        <v>41</v>
      </c>
      <c r="E13" s="99"/>
      <c r="F13" s="34" t="s">
        <v>21</v>
      </c>
      <c r="G13" s="100">
        <v>35</v>
      </c>
      <c r="H13" s="101">
        <v>90</v>
      </c>
      <c r="I13" s="102">
        <v>911</v>
      </c>
      <c r="J13" s="101">
        <v>212</v>
      </c>
      <c r="K13" s="103">
        <v>569</v>
      </c>
      <c r="L13" s="101">
        <v>212</v>
      </c>
      <c r="M13" s="103">
        <v>683</v>
      </c>
      <c r="N13" s="101">
        <v>694</v>
      </c>
      <c r="O13" s="102">
        <v>704</v>
      </c>
      <c r="P13" s="101">
        <v>520</v>
      </c>
      <c r="Q13" s="102">
        <v>694</v>
      </c>
      <c r="R13" s="104">
        <v>184</v>
      </c>
      <c r="S13" s="96">
        <v>8</v>
      </c>
    </row>
    <row r="14" spans="1:20" ht="15.75" x14ac:dyDescent="0.25">
      <c r="B14" s="69"/>
      <c r="C14" s="97"/>
      <c r="D14" s="98" t="s">
        <v>42</v>
      </c>
      <c r="E14" s="99"/>
      <c r="F14" s="105" t="s">
        <v>21</v>
      </c>
      <c r="G14" s="106">
        <v>43</v>
      </c>
      <c r="H14" s="101">
        <v>113</v>
      </c>
      <c r="I14" s="102">
        <v>1138</v>
      </c>
      <c r="J14" s="101">
        <v>265</v>
      </c>
      <c r="K14" s="103">
        <v>712</v>
      </c>
      <c r="L14" s="101">
        <v>265</v>
      </c>
      <c r="M14" s="103">
        <v>854</v>
      </c>
      <c r="N14" s="107">
        <v>867</v>
      </c>
      <c r="O14" s="103">
        <v>880</v>
      </c>
      <c r="P14" s="101">
        <v>650</v>
      </c>
      <c r="Q14" s="103">
        <v>867</v>
      </c>
      <c r="R14" s="107">
        <v>230</v>
      </c>
      <c r="S14" s="96">
        <v>9</v>
      </c>
    </row>
    <row r="15" spans="1:20" ht="15.75" x14ac:dyDescent="0.25">
      <c r="B15" s="69"/>
      <c r="C15" s="97"/>
      <c r="D15" s="108" t="s">
        <v>43</v>
      </c>
      <c r="E15" s="109"/>
      <c r="F15" s="110" t="s">
        <v>21</v>
      </c>
      <c r="G15" s="106">
        <v>54</v>
      </c>
      <c r="H15" s="111">
        <v>141</v>
      </c>
      <c r="I15" s="102">
        <v>1423</v>
      </c>
      <c r="J15" s="111">
        <v>332</v>
      </c>
      <c r="K15" s="103">
        <v>890</v>
      </c>
      <c r="L15" s="111">
        <v>332</v>
      </c>
      <c r="M15" s="103">
        <v>1067</v>
      </c>
      <c r="N15" s="112">
        <v>1084</v>
      </c>
      <c r="O15" s="103">
        <v>1100</v>
      </c>
      <c r="P15" s="111">
        <v>813</v>
      </c>
      <c r="Q15" s="103">
        <v>1084</v>
      </c>
      <c r="R15" s="113">
        <v>287</v>
      </c>
      <c r="S15" s="39">
        <v>10</v>
      </c>
      <c r="T15" s="20"/>
    </row>
    <row r="16" spans="1:20" ht="15.75" x14ac:dyDescent="0.25">
      <c r="B16" s="69"/>
      <c r="C16" s="97"/>
      <c r="D16" s="98" t="s">
        <v>44</v>
      </c>
      <c r="E16" s="99"/>
      <c r="F16" s="105" t="s">
        <v>21</v>
      </c>
      <c r="G16" s="106">
        <v>69</v>
      </c>
      <c r="H16" s="101">
        <v>180</v>
      </c>
      <c r="I16" s="102">
        <v>1821</v>
      </c>
      <c r="J16" s="101">
        <v>424</v>
      </c>
      <c r="K16" s="103">
        <v>1139</v>
      </c>
      <c r="L16" s="101">
        <v>424</v>
      </c>
      <c r="M16" s="103">
        <v>1366</v>
      </c>
      <c r="N16" s="101">
        <v>1387</v>
      </c>
      <c r="O16" s="102">
        <v>1407</v>
      </c>
      <c r="P16" s="101">
        <v>1041</v>
      </c>
      <c r="Q16" s="102">
        <v>1387</v>
      </c>
      <c r="R16" s="104">
        <v>368</v>
      </c>
      <c r="S16" s="96">
        <v>11</v>
      </c>
    </row>
    <row r="17" spans="2:20" ht="15.75" x14ac:dyDescent="0.25">
      <c r="B17" s="69"/>
      <c r="C17" s="97"/>
      <c r="D17" s="98" t="s">
        <v>45</v>
      </c>
      <c r="E17" s="99"/>
      <c r="F17" s="105" t="s">
        <v>21</v>
      </c>
      <c r="G17" s="106">
        <v>86</v>
      </c>
      <c r="H17" s="101">
        <v>226</v>
      </c>
      <c r="I17" s="102">
        <v>2276</v>
      </c>
      <c r="J17" s="101">
        <v>530</v>
      </c>
      <c r="K17" s="103">
        <v>1423</v>
      </c>
      <c r="L17" s="101">
        <v>530</v>
      </c>
      <c r="M17" s="103">
        <v>1708</v>
      </c>
      <c r="N17" s="107">
        <v>1734</v>
      </c>
      <c r="O17" s="103">
        <v>1777</v>
      </c>
      <c r="P17" s="101">
        <v>1301</v>
      </c>
      <c r="Q17" s="103">
        <v>1734</v>
      </c>
      <c r="R17" s="114">
        <v>460</v>
      </c>
      <c r="S17" s="39">
        <v>12</v>
      </c>
      <c r="T17" s="20"/>
    </row>
    <row r="18" spans="2:20" ht="15.75" x14ac:dyDescent="0.25">
      <c r="B18" s="69"/>
      <c r="C18" s="97"/>
      <c r="D18" s="108" t="s">
        <v>46</v>
      </c>
      <c r="E18" s="109"/>
      <c r="F18" s="110" t="s">
        <v>21</v>
      </c>
      <c r="G18" s="106">
        <v>108</v>
      </c>
      <c r="H18" s="111">
        <v>282</v>
      </c>
      <c r="I18" s="102">
        <v>2846</v>
      </c>
      <c r="J18" s="111">
        <v>663</v>
      </c>
      <c r="K18" s="103">
        <v>1779</v>
      </c>
      <c r="L18" s="111">
        <v>663</v>
      </c>
      <c r="M18" s="103">
        <v>2135</v>
      </c>
      <c r="N18" s="112">
        <v>2168</v>
      </c>
      <c r="O18" s="103">
        <v>2243</v>
      </c>
      <c r="P18" s="111">
        <v>1626</v>
      </c>
      <c r="Q18" s="103">
        <v>2168</v>
      </c>
      <c r="R18" s="113">
        <v>575</v>
      </c>
      <c r="S18" s="96">
        <v>13</v>
      </c>
    </row>
    <row r="19" spans="2:20" ht="15.75" x14ac:dyDescent="0.25">
      <c r="B19" s="69"/>
      <c r="C19" s="97"/>
      <c r="D19" s="98" t="s">
        <v>47</v>
      </c>
      <c r="E19" s="99"/>
      <c r="F19" s="105" t="s">
        <v>21</v>
      </c>
      <c r="G19" s="106">
        <v>136</v>
      </c>
      <c r="H19" s="101">
        <v>355</v>
      </c>
      <c r="I19" s="102">
        <v>3585</v>
      </c>
      <c r="J19" s="101">
        <v>835</v>
      </c>
      <c r="K19" s="103">
        <v>2242</v>
      </c>
      <c r="L19" s="101">
        <v>835</v>
      </c>
      <c r="M19" s="103">
        <v>2689</v>
      </c>
      <c r="N19" s="101">
        <v>2731</v>
      </c>
      <c r="O19" s="102">
        <v>2855</v>
      </c>
      <c r="P19" s="101">
        <v>2049</v>
      </c>
      <c r="Q19" s="102">
        <v>2731</v>
      </c>
      <c r="R19" s="114">
        <v>724</v>
      </c>
      <c r="S19" s="96">
        <v>14</v>
      </c>
    </row>
    <row r="20" spans="2:20" ht="15.75" x14ac:dyDescent="0.25">
      <c r="B20" s="69"/>
      <c r="C20" s="97"/>
      <c r="D20" s="98" t="s">
        <v>48</v>
      </c>
      <c r="E20" s="99"/>
      <c r="F20" s="34" t="s">
        <v>21</v>
      </c>
      <c r="G20" s="100">
        <v>173</v>
      </c>
      <c r="H20" s="101">
        <v>451</v>
      </c>
      <c r="I20" s="102">
        <v>4553</v>
      </c>
      <c r="J20" s="101">
        <v>1061</v>
      </c>
      <c r="K20" s="103">
        <v>2846</v>
      </c>
      <c r="L20" s="101">
        <v>1061</v>
      </c>
      <c r="M20" s="103">
        <v>3415</v>
      </c>
      <c r="N20" s="107">
        <v>3468</v>
      </c>
      <c r="O20" s="103">
        <v>3721</v>
      </c>
      <c r="P20" s="101">
        <v>2602</v>
      </c>
      <c r="Q20" s="103">
        <v>3468</v>
      </c>
      <c r="R20" s="114">
        <v>919</v>
      </c>
      <c r="S20" s="39">
        <v>15</v>
      </c>
      <c r="T20" s="20"/>
    </row>
    <row r="21" spans="2:20" ht="15.75" x14ac:dyDescent="0.25">
      <c r="B21" s="69"/>
      <c r="C21" s="97"/>
      <c r="D21" s="108" t="s">
        <v>49</v>
      </c>
      <c r="E21" s="109"/>
      <c r="F21" s="115" t="s">
        <v>21</v>
      </c>
      <c r="G21" s="100">
        <v>216</v>
      </c>
      <c r="H21" s="111">
        <v>564</v>
      </c>
      <c r="I21" s="102">
        <v>5691</v>
      </c>
      <c r="J21" s="111">
        <v>1326</v>
      </c>
      <c r="K21" s="103">
        <v>3558</v>
      </c>
      <c r="L21" s="111">
        <v>1326</v>
      </c>
      <c r="M21" s="103">
        <v>4269</v>
      </c>
      <c r="N21" s="112">
        <v>4335</v>
      </c>
      <c r="O21" s="103">
        <v>5418</v>
      </c>
      <c r="P21" s="111">
        <v>3252</v>
      </c>
      <c r="Q21" s="103">
        <v>4335</v>
      </c>
      <c r="R21" s="113">
        <v>1149</v>
      </c>
      <c r="S21" s="39">
        <v>16</v>
      </c>
      <c r="T21" s="20"/>
    </row>
    <row r="22" spans="2:20" ht="15.75" x14ac:dyDescent="0.25">
      <c r="B22" s="69"/>
      <c r="C22" s="97"/>
      <c r="D22" s="98" t="s">
        <v>50</v>
      </c>
      <c r="E22" s="99"/>
      <c r="F22" s="105" t="s">
        <v>21</v>
      </c>
      <c r="G22" s="106">
        <v>270</v>
      </c>
      <c r="H22" s="101">
        <v>705</v>
      </c>
      <c r="I22" s="102">
        <v>7114</v>
      </c>
      <c r="J22" s="101">
        <v>1658</v>
      </c>
      <c r="K22" s="103">
        <v>4448</v>
      </c>
      <c r="L22" s="101">
        <v>1658</v>
      </c>
      <c r="M22" s="103">
        <v>5336</v>
      </c>
      <c r="N22" s="107">
        <v>5419</v>
      </c>
      <c r="O22" s="103">
        <v>8842</v>
      </c>
      <c r="P22" s="101">
        <v>4065</v>
      </c>
      <c r="Q22" s="103">
        <v>5419</v>
      </c>
      <c r="R22" s="114">
        <v>1436</v>
      </c>
      <c r="S22" s="39">
        <v>17</v>
      </c>
      <c r="T22" s="20"/>
    </row>
    <row r="23" spans="2:20" ht="15.75" x14ac:dyDescent="0.25">
      <c r="B23" s="69"/>
      <c r="C23" s="97"/>
      <c r="D23" s="98" t="s">
        <v>51</v>
      </c>
      <c r="E23" s="99"/>
      <c r="F23" s="105" t="s">
        <v>21</v>
      </c>
      <c r="G23" s="106">
        <v>346</v>
      </c>
      <c r="H23" s="101">
        <v>902</v>
      </c>
      <c r="I23" s="102">
        <v>9106</v>
      </c>
      <c r="J23" s="101">
        <v>2122</v>
      </c>
      <c r="K23" s="103">
        <v>5693</v>
      </c>
      <c r="L23" s="101">
        <v>2122</v>
      </c>
      <c r="M23" s="103">
        <v>6830</v>
      </c>
      <c r="N23" s="107">
        <v>6936</v>
      </c>
      <c r="O23" s="103">
        <v>13841</v>
      </c>
      <c r="P23" s="101">
        <v>5203</v>
      </c>
      <c r="Q23" s="103">
        <v>6936</v>
      </c>
      <c r="R23" s="114">
        <v>1838</v>
      </c>
      <c r="S23" s="96">
        <v>18</v>
      </c>
    </row>
    <row r="24" spans="2:20" ht="15.75" x14ac:dyDescent="0.25">
      <c r="B24" s="69"/>
      <c r="C24" s="97"/>
      <c r="D24" s="108" t="s">
        <v>52</v>
      </c>
      <c r="E24" s="109"/>
      <c r="F24" s="115" t="s">
        <v>21</v>
      </c>
      <c r="G24" s="100">
        <v>2.16</v>
      </c>
      <c r="H24" s="111">
        <v>5.64</v>
      </c>
      <c r="I24" s="102">
        <v>56.91</v>
      </c>
      <c r="J24" s="111">
        <v>13.26</v>
      </c>
      <c r="K24" s="103">
        <v>35.58</v>
      </c>
      <c r="L24" s="111">
        <v>13.26</v>
      </c>
      <c r="M24" s="103">
        <v>42.69</v>
      </c>
      <c r="N24" s="112">
        <v>43.35</v>
      </c>
      <c r="O24" s="116">
        <v>86.5</v>
      </c>
      <c r="P24" s="111">
        <v>32.520000000000003</v>
      </c>
      <c r="Q24" s="103">
        <v>43.35</v>
      </c>
      <c r="R24" s="113">
        <v>11.49</v>
      </c>
      <c r="S24" s="96">
        <v>19</v>
      </c>
    </row>
    <row r="25" spans="2:20" ht="16.5" thickBot="1" x14ac:dyDescent="0.3">
      <c r="B25" s="69"/>
      <c r="C25" s="117"/>
      <c r="D25" s="118" t="s">
        <v>53</v>
      </c>
      <c r="E25" s="119"/>
      <c r="F25" s="120" t="s">
        <v>21</v>
      </c>
      <c r="G25" s="121">
        <v>0.72</v>
      </c>
      <c r="H25" s="122">
        <v>1.88</v>
      </c>
      <c r="I25" s="123">
        <v>18.97</v>
      </c>
      <c r="J25" s="122">
        <v>4.42</v>
      </c>
      <c r="K25" s="124">
        <v>11.86</v>
      </c>
      <c r="L25" s="122">
        <v>4.42</v>
      </c>
      <c r="M25" s="124">
        <v>14.23</v>
      </c>
      <c r="N25" s="125">
        <v>14.45</v>
      </c>
      <c r="O25" s="126">
        <v>28.83</v>
      </c>
      <c r="P25" s="122">
        <v>10.84</v>
      </c>
      <c r="Q25" s="126">
        <v>14.45</v>
      </c>
      <c r="R25" s="127">
        <v>3.83</v>
      </c>
      <c r="S25" s="96">
        <v>20</v>
      </c>
    </row>
    <row r="26" spans="2:20" x14ac:dyDescent="0.25">
      <c r="B26" s="69"/>
      <c r="C26" s="128" t="s">
        <v>54</v>
      </c>
      <c r="D26" s="129" t="s">
        <v>55</v>
      </c>
      <c r="E26" s="130"/>
      <c r="F26" s="131" t="s">
        <v>17</v>
      </c>
      <c r="G26" s="132">
        <v>9.3299999999999994E-2</v>
      </c>
      <c r="H26" s="133">
        <v>9.3299999999999994E-2</v>
      </c>
      <c r="I26" s="132">
        <v>9.3299999999999994E-2</v>
      </c>
      <c r="J26" s="133">
        <v>9.3299999999999994E-2</v>
      </c>
      <c r="K26" s="132">
        <v>9.3299999999999994E-2</v>
      </c>
      <c r="L26" s="133">
        <v>9.3299999999999994E-2</v>
      </c>
      <c r="M26" s="132">
        <v>9.3299999999999994E-2</v>
      </c>
      <c r="N26" s="133">
        <v>9.3299999999999994E-2</v>
      </c>
      <c r="O26" s="132">
        <v>9.3299999999999994E-2</v>
      </c>
      <c r="P26" s="133">
        <v>9.3299999999999994E-2</v>
      </c>
      <c r="Q26" s="132">
        <v>9.3299999999999994E-2</v>
      </c>
      <c r="R26" s="133">
        <v>9.3299999999999994E-2</v>
      </c>
      <c r="S26" s="134">
        <v>21</v>
      </c>
      <c r="T26" s="20"/>
    </row>
    <row r="27" spans="2:20" x14ac:dyDescent="0.25">
      <c r="B27" s="69"/>
      <c r="C27" s="135"/>
      <c r="D27" s="136" t="s">
        <v>56</v>
      </c>
      <c r="E27" s="137"/>
      <c r="F27" s="115" t="s">
        <v>57</v>
      </c>
      <c r="G27" s="138">
        <v>3.91</v>
      </c>
      <c r="H27" s="139">
        <v>3.91</v>
      </c>
      <c r="I27" s="138">
        <v>3.91</v>
      </c>
      <c r="J27" s="139">
        <v>3.91</v>
      </c>
      <c r="K27" s="138">
        <v>3.91</v>
      </c>
      <c r="L27" s="139">
        <v>3.91</v>
      </c>
      <c r="M27" s="138">
        <v>3.91</v>
      </c>
      <c r="N27" s="139">
        <v>3.91</v>
      </c>
      <c r="O27" s="138">
        <v>3.91</v>
      </c>
      <c r="P27" s="139">
        <v>3.91</v>
      </c>
      <c r="Q27" s="138">
        <v>3.91</v>
      </c>
      <c r="R27" s="139">
        <v>3.91</v>
      </c>
      <c r="S27" s="96">
        <v>22</v>
      </c>
    </row>
    <row r="28" spans="2:20" x14ac:dyDescent="0.25">
      <c r="B28" s="69"/>
      <c r="C28" s="135"/>
      <c r="D28" s="140" t="s">
        <v>58</v>
      </c>
      <c r="E28" s="141" t="s">
        <v>59</v>
      </c>
      <c r="F28" s="34" t="s">
        <v>60</v>
      </c>
      <c r="G28" s="138">
        <v>15.07</v>
      </c>
      <c r="H28" s="139">
        <v>15.07</v>
      </c>
      <c r="I28" s="138">
        <v>15.07</v>
      </c>
      <c r="J28" s="139">
        <v>15.07</v>
      </c>
      <c r="K28" s="138">
        <v>15.07</v>
      </c>
      <c r="L28" s="139">
        <v>15.07</v>
      </c>
      <c r="M28" s="138">
        <v>15.07</v>
      </c>
      <c r="N28" s="139">
        <v>15.07</v>
      </c>
      <c r="O28" s="138">
        <v>15.07</v>
      </c>
      <c r="P28" s="139">
        <v>15.07</v>
      </c>
      <c r="Q28" s="138">
        <v>15.07</v>
      </c>
      <c r="R28" s="139">
        <v>15.07</v>
      </c>
      <c r="S28" s="39">
        <v>23</v>
      </c>
      <c r="T28" s="20"/>
    </row>
    <row r="29" spans="2:20" ht="15.75" thickBot="1" x14ac:dyDescent="0.3">
      <c r="B29" s="142"/>
      <c r="C29" s="143"/>
      <c r="D29" s="144"/>
      <c r="E29" s="145" t="s">
        <v>61</v>
      </c>
      <c r="F29" s="120" t="s">
        <v>17</v>
      </c>
      <c r="G29" s="146">
        <v>0.495</v>
      </c>
      <c r="H29" s="147">
        <v>0.495</v>
      </c>
      <c r="I29" s="148">
        <v>0.495</v>
      </c>
      <c r="J29" s="147">
        <v>0.495</v>
      </c>
      <c r="K29" s="148">
        <v>0.495</v>
      </c>
      <c r="L29" s="147">
        <v>0.495</v>
      </c>
      <c r="M29" s="148">
        <v>0.495</v>
      </c>
      <c r="N29" s="147">
        <v>0.495</v>
      </c>
      <c r="O29" s="148">
        <v>0.495</v>
      </c>
      <c r="P29" s="147">
        <v>0.495</v>
      </c>
      <c r="Q29" s="43">
        <v>0.495</v>
      </c>
      <c r="R29" s="149">
        <v>0.495</v>
      </c>
      <c r="S29" s="96">
        <v>24</v>
      </c>
    </row>
    <row r="30" spans="2:20" ht="16.5" thickTop="1" x14ac:dyDescent="0.25">
      <c r="B30" s="150" t="s">
        <v>62</v>
      </c>
      <c r="C30" s="151" t="s">
        <v>63</v>
      </c>
      <c r="D30" s="152" t="s">
        <v>16</v>
      </c>
      <c r="E30" s="153"/>
      <c r="F30" s="154" t="s">
        <v>17</v>
      </c>
      <c r="G30" s="155">
        <f>G26+G10+G8+G5</f>
        <v>5.2086000000000006</v>
      </c>
      <c r="H30" s="156">
        <f>H26+H10+H8+H5</f>
        <v>4.6701099999999993</v>
      </c>
      <c r="I30" s="156">
        <f>I26+I10+I8+I5</f>
        <v>3.4279799999999998</v>
      </c>
      <c r="J30" s="157">
        <f>J26+J10+J8+J5</f>
        <v>4.7245299999999997</v>
      </c>
      <c r="K30" s="158">
        <f t="shared" ref="K30:R30" si="0">K5+K8+K10+K26</f>
        <v>3.68832</v>
      </c>
      <c r="L30" s="156">
        <f>L5+L8+L10+L26</f>
        <v>4.8745300000000009</v>
      </c>
      <c r="M30" s="158">
        <f>M5+M8+M10+M26</f>
        <v>3.6327300000000005</v>
      </c>
      <c r="N30" s="158">
        <f t="shared" si="0"/>
        <v>3.0607400000000005</v>
      </c>
      <c r="O30" s="158">
        <f>O5+O8+O10+O26</f>
        <v>5.7732999999999999</v>
      </c>
      <c r="P30" s="158">
        <f t="shared" si="0"/>
        <v>2.7307400000000004</v>
      </c>
      <c r="Q30" s="159">
        <f t="shared" si="0"/>
        <v>2.7307400000000004</v>
      </c>
      <c r="R30" s="160">
        <f t="shared" si="0"/>
        <v>2.8224100000000005</v>
      </c>
      <c r="S30" s="39">
        <v>25</v>
      </c>
      <c r="T30" s="20"/>
    </row>
    <row r="31" spans="2:20" ht="16.5" thickBot="1" x14ac:dyDescent="0.3">
      <c r="B31" s="161"/>
      <c r="C31" s="162"/>
      <c r="D31" s="32" t="s">
        <v>18</v>
      </c>
      <c r="E31" s="33"/>
      <c r="F31" s="34" t="s">
        <v>17</v>
      </c>
      <c r="G31" s="83" t="s">
        <v>19</v>
      </c>
      <c r="H31" s="84" t="s">
        <v>19</v>
      </c>
      <c r="I31" s="84" t="s">
        <v>19</v>
      </c>
      <c r="J31" s="84">
        <f t="shared" ref="J31:P31" si="1">J6+J8+J11+J26</f>
        <v>2.2811900000000001</v>
      </c>
      <c r="K31" s="163">
        <f t="shared" si="1"/>
        <v>2.2811900000000001</v>
      </c>
      <c r="L31" s="84">
        <f t="shared" si="1"/>
        <v>2.6311900000000001</v>
      </c>
      <c r="M31" s="163">
        <f t="shared" si="1"/>
        <v>2.6311900000000001</v>
      </c>
      <c r="N31" s="163">
        <f t="shared" si="1"/>
        <v>2.6311900000000001</v>
      </c>
      <c r="O31" s="163">
        <f t="shared" si="1"/>
        <v>2.6264500000000002</v>
      </c>
      <c r="P31" s="163">
        <f t="shared" si="1"/>
        <v>2.3811900000000001</v>
      </c>
      <c r="Q31" s="84">
        <f>+Q6+Q8+Q11+Q26</f>
        <v>2.3811900000000001</v>
      </c>
      <c r="R31" s="164" t="s">
        <v>19</v>
      </c>
      <c r="S31" s="96">
        <v>26</v>
      </c>
    </row>
    <row r="32" spans="2:20" x14ac:dyDescent="0.25">
      <c r="B32" s="161"/>
      <c r="C32" s="162"/>
      <c r="D32" s="136" t="s">
        <v>64</v>
      </c>
      <c r="E32" s="137"/>
      <c r="F32" s="115" t="s">
        <v>21</v>
      </c>
      <c r="G32" s="165" t="s">
        <v>65</v>
      </c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7"/>
      <c r="S32" s="134">
        <v>27</v>
      </c>
      <c r="T32" s="20"/>
    </row>
    <row r="33" spans="2:20" x14ac:dyDescent="0.25">
      <c r="B33" s="161"/>
      <c r="C33" s="162"/>
      <c r="D33" s="168" t="s">
        <v>66</v>
      </c>
      <c r="E33" s="169"/>
      <c r="F33" s="105" t="s">
        <v>60</v>
      </c>
      <c r="G33" s="170" t="s">
        <v>67</v>
      </c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1"/>
      <c r="S33" s="39">
        <v>28</v>
      </c>
      <c r="T33" s="20"/>
    </row>
    <row r="34" spans="2:20" ht="15.75" thickBot="1" x14ac:dyDescent="0.3">
      <c r="B34" s="172"/>
      <c r="C34" s="173"/>
      <c r="D34" s="174"/>
      <c r="E34" s="175"/>
      <c r="F34" s="176" t="s">
        <v>17</v>
      </c>
      <c r="G34" s="177" t="s">
        <v>68</v>
      </c>
      <c r="H34" s="177"/>
      <c r="I34" s="177"/>
      <c r="J34" s="177"/>
      <c r="K34" s="177"/>
      <c r="L34" s="177"/>
      <c r="M34" s="177"/>
      <c r="N34" s="177"/>
      <c r="O34" s="177"/>
      <c r="P34" s="177"/>
      <c r="Q34" s="177"/>
      <c r="R34" s="178"/>
      <c r="S34" s="179">
        <v>29</v>
      </c>
    </row>
    <row r="35" spans="2:20" ht="15.75" thickTop="1" x14ac:dyDescent="0.25">
      <c r="B35" s="180"/>
      <c r="C35" s="181"/>
      <c r="D35" s="182"/>
      <c r="E35" s="182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4"/>
    </row>
    <row r="36" spans="2:20" ht="15.75" x14ac:dyDescent="0.25">
      <c r="B36" s="185" t="s">
        <v>69</v>
      </c>
      <c r="C36" s="186"/>
      <c r="D36" s="182"/>
      <c r="E36" s="182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7"/>
    </row>
    <row r="37" spans="2:20" x14ac:dyDescent="0.25">
      <c r="B37" s="188" t="s">
        <v>70</v>
      </c>
      <c r="C37" s="186"/>
      <c r="D37" s="182"/>
      <c r="E37" s="182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7"/>
    </row>
    <row r="39" spans="2:20" x14ac:dyDescent="0.25">
      <c r="B39" s="189" t="s">
        <v>71</v>
      </c>
      <c r="C39" s="190"/>
      <c r="D39" s="190"/>
      <c r="E39" s="190"/>
      <c r="F39" s="190"/>
      <c r="G39" s="190"/>
      <c r="H39" s="190"/>
      <c r="I39" s="191"/>
    </row>
    <row r="40" spans="2:20" x14ac:dyDescent="0.25">
      <c r="B40" s="192" t="s">
        <v>72</v>
      </c>
      <c r="C40" s="193"/>
      <c r="D40" s="193"/>
      <c r="E40" s="193"/>
      <c r="F40" s="193"/>
      <c r="G40" s="193"/>
      <c r="H40" s="193"/>
      <c r="I40" s="194"/>
    </row>
    <row r="41" spans="2:20" x14ac:dyDescent="0.25">
      <c r="B41" s="192" t="s">
        <v>73</v>
      </c>
      <c r="C41" s="193"/>
      <c r="D41" s="193"/>
      <c r="E41" s="193"/>
      <c r="F41" s="193"/>
      <c r="G41" s="193"/>
      <c r="H41" s="193"/>
      <c r="I41" s="194"/>
    </row>
    <row r="42" spans="2:20" x14ac:dyDescent="0.25">
      <c r="B42" s="192" t="s">
        <v>74</v>
      </c>
      <c r="C42" s="193"/>
      <c r="D42" s="193"/>
      <c r="E42" s="193"/>
      <c r="F42" s="193"/>
      <c r="G42" s="193"/>
      <c r="H42" s="193"/>
      <c r="I42" s="194"/>
    </row>
    <row r="43" spans="2:20" x14ac:dyDescent="0.25">
      <c r="B43" s="195" t="s">
        <v>75</v>
      </c>
      <c r="C43" s="196"/>
      <c r="D43" s="196"/>
      <c r="E43" s="196"/>
      <c r="F43" s="196"/>
      <c r="G43" s="196"/>
      <c r="H43" s="196"/>
      <c r="I43" s="197"/>
    </row>
    <row r="44" spans="2:20" x14ac:dyDescent="0.25">
      <c r="B44" s="198"/>
      <c r="C44" s="199"/>
      <c r="D44" s="199"/>
      <c r="E44" s="199"/>
      <c r="F44" s="199"/>
      <c r="G44" s="199"/>
      <c r="H44" s="199"/>
      <c r="I44" s="200"/>
    </row>
  </sheetData>
  <mergeCells count="50">
    <mergeCell ref="B41:I41"/>
    <mergeCell ref="B42:I42"/>
    <mergeCell ref="B43:I44"/>
    <mergeCell ref="G32:R32"/>
    <mergeCell ref="D33:E34"/>
    <mergeCell ref="G33:R33"/>
    <mergeCell ref="G34:R34"/>
    <mergeCell ref="B39:I39"/>
    <mergeCell ref="B40:I40"/>
    <mergeCell ref="D25:E25"/>
    <mergeCell ref="C26:C29"/>
    <mergeCell ref="D26:E26"/>
    <mergeCell ref="D27:E27"/>
    <mergeCell ref="D28:D29"/>
    <mergeCell ref="B30:B34"/>
    <mergeCell ref="C30:C34"/>
    <mergeCell ref="D30:E30"/>
    <mergeCell ref="D31:E31"/>
    <mergeCell ref="D32:E32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B8:C8"/>
    <mergeCell ref="D8:E8"/>
    <mergeCell ref="G8:R8"/>
    <mergeCell ref="B9:B29"/>
    <mergeCell ref="C9:C11"/>
    <mergeCell ref="D9:E9"/>
    <mergeCell ref="D10:E10"/>
    <mergeCell ref="D11:E11"/>
    <mergeCell ref="C12:C25"/>
    <mergeCell ref="D12:E12"/>
    <mergeCell ref="B4:F4"/>
    <mergeCell ref="N4:O4"/>
    <mergeCell ref="P4:Q4"/>
    <mergeCell ref="B5:B7"/>
    <mergeCell ref="C5:C7"/>
    <mergeCell ref="D5:E5"/>
    <mergeCell ref="D6:E6"/>
    <mergeCell ref="D7:E7"/>
    <mergeCell ref="G7: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Jaroslav</dc:creator>
  <cp:lastModifiedBy>MAŠA Jaroslav</cp:lastModifiedBy>
  <dcterms:created xsi:type="dcterms:W3CDTF">2015-06-05T18:19:34Z</dcterms:created>
  <dcterms:modified xsi:type="dcterms:W3CDTF">2021-09-15T08:00:21Z</dcterms:modified>
</cp:coreProperties>
</file>